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Кубок БАФ по трофи 2019\5_Берм.треугольник\Кубки\"/>
    </mc:Choice>
  </mc:AlternateContent>
  <bookViews>
    <workbookView xWindow="0" yWindow="0" windowWidth="20490" windowHeight="7755"/>
  </bookViews>
  <sheets>
    <sheet name="Общий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5" i="1" l="1"/>
  <c r="I45" i="1" s="1"/>
  <c r="H43" i="1"/>
  <c r="I43" i="1"/>
  <c r="H41" i="1"/>
  <c r="I41" i="1" s="1"/>
  <c r="H36" i="1"/>
  <c r="I36" i="1" s="1"/>
  <c r="I16" i="1" l="1"/>
  <c r="I22" i="1"/>
  <c r="H80" i="1"/>
  <c r="I80" i="1" s="1"/>
  <c r="H79" i="1"/>
  <c r="I79" i="1" s="1"/>
  <c r="H78" i="1"/>
  <c r="I78" i="1" s="1"/>
  <c r="H77" i="1"/>
  <c r="I77" i="1" s="1"/>
  <c r="H75" i="1"/>
  <c r="I75" i="1" s="1"/>
  <c r="H76" i="1"/>
  <c r="I76" i="1" s="1"/>
  <c r="H73" i="1"/>
  <c r="I73" i="1" s="1"/>
  <c r="H72" i="1"/>
  <c r="I72" i="1" s="1"/>
  <c r="H71" i="1"/>
  <c r="I71" i="1" s="1"/>
  <c r="H70" i="1"/>
  <c r="I70" i="1" s="1"/>
  <c r="H69" i="1"/>
  <c r="I69" i="1" s="1"/>
  <c r="H67" i="1"/>
  <c r="I67" i="1" s="1"/>
  <c r="H66" i="1"/>
  <c r="I66" i="1" s="1"/>
  <c r="H65" i="1"/>
  <c r="I65" i="1" s="1"/>
  <c r="H64" i="1"/>
  <c r="I64" i="1" s="1"/>
  <c r="H62" i="1"/>
  <c r="I62" i="1" s="1"/>
  <c r="H60" i="1"/>
  <c r="I60" i="1" s="1"/>
  <c r="H58" i="1"/>
  <c r="I58" i="1" s="1"/>
  <c r="H56" i="1"/>
  <c r="I56" i="1" s="1"/>
  <c r="H55" i="1"/>
  <c r="I55" i="1" s="1"/>
  <c r="H53" i="1"/>
  <c r="I53" i="1" s="1"/>
  <c r="H52" i="1"/>
  <c r="I52" i="1" s="1"/>
  <c r="H50" i="1"/>
  <c r="I50" i="1" s="1"/>
  <c r="H49" i="1"/>
  <c r="I49" i="1" s="1"/>
  <c r="H61" i="1"/>
  <c r="I61" i="1" s="1"/>
  <c r="H59" i="1"/>
  <c r="I59" i="1" s="1"/>
  <c r="H57" i="1"/>
  <c r="I57" i="1" s="1"/>
  <c r="H54" i="1"/>
  <c r="I54" i="1" s="1"/>
  <c r="H51" i="1"/>
  <c r="I51" i="1" s="1"/>
  <c r="H47" i="1"/>
  <c r="I47" i="1" s="1"/>
  <c r="H32" i="1"/>
  <c r="I32" i="1" s="1"/>
  <c r="H40" i="1"/>
  <c r="I40" i="1" s="1"/>
  <c r="H39" i="1"/>
  <c r="I39" i="1" s="1"/>
  <c r="H46" i="1"/>
  <c r="I46" i="1" s="1"/>
  <c r="H44" i="1"/>
  <c r="I44" i="1" s="1"/>
  <c r="H42" i="1"/>
  <c r="I42" i="1" s="1"/>
  <c r="H37" i="1"/>
  <c r="I37" i="1" s="1"/>
  <c r="H38" i="1"/>
  <c r="I38" i="1" s="1"/>
  <c r="H34" i="1"/>
  <c r="I34" i="1" s="1"/>
  <c r="H33" i="1"/>
  <c r="I33" i="1" s="1"/>
  <c r="H35" i="1"/>
  <c r="I35" i="1" s="1"/>
  <c r="H8" i="1"/>
  <c r="I8" i="1" s="1"/>
  <c r="H10" i="1"/>
  <c r="I10" i="1" s="1"/>
  <c r="H5" i="1"/>
  <c r="I5" i="1" s="1"/>
  <c r="H6" i="1"/>
  <c r="H13" i="1"/>
  <c r="I13" i="1" s="1"/>
  <c r="H12" i="1"/>
  <c r="I12" i="1" s="1"/>
  <c r="H19" i="1"/>
  <c r="I19" i="1" s="1"/>
  <c r="H23" i="1"/>
  <c r="H26" i="1"/>
  <c r="I26" i="1" s="1"/>
  <c r="H29" i="1"/>
  <c r="I29" i="1" s="1"/>
  <c r="H11" i="1"/>
  <c r="I11" i="1" s="1"/>
  <c r="H16" i="1"/>
  <c r="H22" i="1"/>
  <c r="H27" i="1"/>
  <c r="I27" i="1" s="1"/>
  <c r="H14" i="1"/>
  <c r="I14" i="1" s="1"/>
  <c r="H15" i="1"/>
  <c r="H17" i="1"/>
  <c r="I17" i="1" s="1"/>
  <c r="H18" i="1"/>
  <c r="I18" i="1" s="1"/>
  <c r="H20" i="1"/>
  <c r="I20" i="1" s="1"/>
  <c r="H21" i="1"/>
  <c r="I21" i="1" s="1"/>
  <c r="H24" i="1"/>
  <c r="I24" i="1" s="1"/>
  <c r="H25" i="1"/>
  <c r="I25" i="1" s="1"/>
  <c r="H28" i="1"/>
  <c r="I28" i="1" s="1"/>
  <c r="H9" i="1"/>
  <c r="I9" i="1" s="1"/>
  <c r="H30" i="1"/>
  <c r="I30" i="1" s="1"/>
  <c r="H7" i="1"/>
  <c r="I7" i="1" s="1"/>
  <c r="I6" i="1"/>
  <c r="I23" i="1"/>
  <c r="I15" i="1"/>
</calcChain>
</file>

<file path=xl/sharedStrings.xml><?xml version="1.0" encoding="utf-8"?>
<sst xmlns="http://schemas.openxmlformats.org/spreadsheetml/2006/main" count="163" uniqueCount="158">
  <si>
    <t>№ п\п</t>
  </si>
  <si>
    <t>ФИО штурмана</t>
  </si>
  <si>
    <t>Сенюта Василий Иванович</t>
  </si>
  <si>
    <t>Астасевич Андрей Иванович</t>
  </si>
  <si>
    <t>Стрельчук Андрей Степанович</t>
  </si>
  <si>
    <t>Поконечный Сергей Вальдеманович</t>
  </si>
  <si>
    <t>Циунчик Владимир Владимирович</t>
  </si>
  <si>
    <t>Астасевич Иван Иванович</t>
  </si>
  <si>
    <t>Скалдецкий Александр Анатольевич</t>
  </si>
  <si>
    <t>Санидис Георгий Ильич</t>
  </si>
  <si>
    <t>Борисюк Денис Генадьевич</t>
  </si>
  <si>
    <t>Сащенко Максим Викторович</t>
  </si>
  <si>
    <t>Подгол Сергей Владимирович</t>
  </si>
  <si>
    <t>Дарвин Александр Сергеевич</t>
  </si>
  <si>
    <t>Мацкевич Иван Иванович</t>
  </si>
  <si>
    <t>Войтович Сергей Павлович</t>
  </si>
  <si>
    <t>Пашкевич Эдуард Павлович</t>
  </si>
  <si>
    <t>Зоремба Александр Викторович</t>
  </si>
  <si>
    <t>Споткай Сергей Владимирович</t>
  </si>
  <si>
    <t>Копытич Александр Юрьевич</t>
  </si>
  <si>
    <t>Панасик Илья</t>
  </si>
  <si>
    <t>Кулеш Владимир Дмитриевич</t>
  </si>
  <si>
    <t>Юранов Сергей Иванович</t>
  </si>
  <si>
    <t>Димичик Игорь Николаевич</t>
  </si>
  <si>
    <t>Галько Кирилл Аркадьевич</t>
  </si>
  <si>
    <t>Головачев Сергей Владимирович</t>
  </si>
  <si>
    <t>Матюхин Григорий Васильевич</t>
  </si>
  <si>
    <t>Костылюк Павел Владимирович</t>
  </si>
  <si>
    <t>Бурнос Олег Павлович</t>
  </si>
  <si>
    <t>Лебедев Владимир Александрович</t>
  </si>
  <si>
    <t>Король Евгений Осипович</t>
  </si>
  <si>
    <t>Козак Леонид Леонидович</t>
  </si>
  <si>
    <t>Веренич Виталий Андреевич</t>
  </si>
  <si>
    <t>Гончар Михаил Николаевич</t>
  </si>
  <si>
    <t>Фильченко Максим Генадьевич</t>
  </si>
  <si>
    <t>Панько Дмитрий Николаевич</t>
  </si>
  <si>
    <t>Шимоновский Сергей Васильевич</t>
  </si>
  <si>
    <t>Савич Тимофей Михайлович</t>
  </si>
  <si>
    <t>Белов Федор Сергеевич</t>
  </si>
  <si>
    <t>Даркович Виктор Иванович</t>
  </si>
  <si>
    <t>Сливинский Владимир Михайлович</t>
  </si>
  <si>
    <t>Гляков Виктор Александрович</t>
  </si>
  <si>
    <t>Макаревич Никита Анатольевич</t>
  </si>
  <si>
    <t>Башламинов Валерний Викторович</t>
  </si>
  <si>
    <t>Корольчик Динис Владимирович</t>
  </si>
  <si>
    <t xml:space="preserve">Чиж Дмитрий Викторович </t>
  </si>
  <si>
    <t>Кунахович Сергей Владимирович</t>
  </si>
  <si>
    <t>Титов Андрей Григорьевич</t>
  </si>
  <si>
    <t>Дорошенко Олег Алексанрдоввич</t>
  </si>
  <si>
    <t>Силкин Александр Николаевич</t>
  </si>
  <si>
    <t>Титовец Андрей Владимирович</t>
  </si>
  <si>
    <t>Руцкий Андрей Николаевич</t>
  </si>
  <si>
    <t>Атарщиков Александр Александрович</t>
  </si>
  <si>
    <t>Туманов Артур Викторович</t>
  </si>
  <si>
    <t>Рудницкий Владимир Борисович</t>
  </si>
  <si>
    <t xml:space="preserve"> Наташкин Олег Аркадьевич</t>
  </si>
  <si>
    <t>Наташкин Александр Аркадьевич</t>
  </si>
  <si>
    <t>Гисич Евгений Викторович</t>
  </si>
  <si>
    <t>Черников Кирилл Петрович</t>
  </si>
  <si>
    <t>Жебрун Максим Сергеевич</t>
  </si>
  <si>
    <t>Алексеюк Александр Валерьевич</t>
  </si>
  <si>
    <t>Карпук Сергей Александрович</t>
  </si>
  <si>
    <t>Вавренюк Сергей Михайлович</t>
  </si>
  <si>
    <t>Мацук Александр Петров</t>
  </si>
  <si>
    <t>Садовский Тимофей Владимирович</t>
  </si>
  <si>
    <t>Косовцев Алексей Сергеевич/Козочук Дмитрий Александрович</t>
  </si>
  <si>
    <t>Смирнов максим Викторович</t>
  </si>
  <si>
    <t>Боханкевич Александр Сергеевич</t>
  </si>
  <si>
    <t>Корень Олег Николаевич</t>
  </si>
  <si>
    <t>Саватеев Владимир</t>
  </si>
  <si>
    <t>Зайнеддин Лукман</t>
  </si>
  <si>
    <t>Очки в зачет Кубка Дахл.болота</t>
  </si>
  <si>
    <t>Очки в зачет Кубка Берест.топи</t>
  </si>
  <si>
    <t>Очки в зачет Кубка Берм.треугольник</t>
  </si>
  <si>
    <t>ТУРИЗМ</t>
  </si>
  <si>
    <t>ТУРИЗМ ХАРД</t>
  </si>
  <si>
    <t>ТР1</t>
  </si>
  <si>
    <t>ТР2</t>
  </si>
  <si>
    <t>ТР3</t>
  </si>
  <si>
    <t>АТВ</t>
  </si>
  <si>
    <t xml:space="preserve">Крук Николай </t>
  </si>
  <si>
    <t>Панасюк Павел</t>
  </si>
  <si>
    <t>Петрукович Александр</t>
  </si>
  <si>
    <t>Козляковский Вадим/Мудрый В.</t>
  </si>
  <si>
    <t>Павлова Марина</t>
  </si>
  <si>
    <t>Павлов Алексей</t>
  </si>
  <si>
    <t>Солоневич Павел</t>
  </si>
  <si>
    <t>Галковский Павел</t>
  </si>
  <si>
    <t>Олешик Руслан</t>
  </si>
  <si>
    <t>Дмитриев Олег</t>
  </si>
  <si>
    <t>Семёнов Павел</t>
  </si>
  <si>
    <t>Семёнов Пётр</t>
  </si>
  <si>
    <t>Бондарук Борис</t>
  </si>
  <si>
    <t>Бондарук Кирил</t>
  </si>
  <si>
    <t>Сумма</t>
  </si>
  <si>
    <t>Итог КБО (сумма 2х лучших этапов)</t>
  </si>
  <si>
    <t>Матюшенко Сергей</t>
  </si>
  <si>
    <t>Третьяк Андрей</t>
  </si>
  <si>
    <t>Караневский Антон</t>
  </si>
  <si>
    <t>Дарвин Александр</t>
  </si>
  <si>
    <t>Соловьев Владимир</t>
  </si>
  <si>
    <t>Конашевич Иван</t>
  </si>
  <si>
    <t>Кречак Павел</t>
  </si>
  <si>
    <t>Кречак Андрей</t>
  </si>
  <si>
    <t>Богуш Сергей Анатольевич</t>
  </si>
  <si>
    <t>Фролов Сергей Владимирович</t>
  </si>
  <si>
    <t>Волков Александр Сергеевич</t>
  </si>
  <si>
    <t>Ростов Павел Петрович</t>
  </si>
  <si>
    <t>Соловьёв Алексей</t>
  </si>
  <si>
    <t>Корнейчук Степан Степанович</t>
  </si>
  <si>
    <t>Борейко Борис Стефанович</t>
  </si>
  <si>
    <t>Ерома Дмитрий Михайлович</t>
  </si>
  <si>
    <t>Беляковский Дмитрий</t>
  </si>
  <si>
    <t>Ванькевич Александр</t>
  </si>
  <si>
    <t>Попов Илья Николаевич</t>
  </si>
  <si>
    <t>Бузул Андрей</t>
  </si>
  <si>
    <t>Башламинов Валерий Викторович</t>
  </si>
  <si>
    <t>Корольчик Денис Владимирович</t>
  </si>
  <si>
    <t>Абметка Максим Игоревич</t>
  </si>
  <si>
    <t>Юнчик Дмитрий Иванович</t>
  </si>
  <si>
    <t>Хатько Андрей Анатольевич</t>
  </si>
  <si>
    <t>Скороход Евгений</t>
  </si>
  <si>
    <t>Ковальчук Виктор</t>
  </si>
  <si>
    <t>Котляров Павел</t>
  </si>
  <si>
    <t>Писаренко Алексей</t>
  </si>
  <si>
    <t>Шешуков Евгений Валерьевич</t>
  </si>
  <si>
    <t>Баранков Роман Владимирович</t>
  </si>
  <si>
    <t>Мелихов Анатолий Владимирович</t>
  </si>
  <si>
    <t>Мелихов Артем Анатольевич</t>
  </si>
  <si>
    <t>Рудак Михаил</t>
  </si>
  <si>
    <t>Рудак Павел</t>
  </si>
  <si>
    <t>Антонов Валерий Александрович</t>
  </si>
  <si>
    <t>Лабзов Павел Александрович</t>
  </si>
  <si>
    <t>Лукьянович Владимир Петрович</t>
  </si>
  <si>
    <t>Кохановский Александр Васильевич</t>
  </si>
  <si>
    <t>Козловский Виктор Дмитриевич</t>
  </si>
  <si>
    <t>Кротенок Дмитрий Петрович</t>
  </si>
  <si>
    <t>Пинюта Кирилл</t>
  </si>
  <si>
    <t>Качко Вячеслав</t>
  </si>
  <si>
    <t>Черников Кирилл</t>
  </si>
  <si>
    <t>Лукьянович Михаил</t>
  </si>
  <si>
    <t>Шокель Евгений</t>
  </si>
  <si>
    <t>Васильев Виктор</t>
  </si>
  <si>
    <r>
      <t>ФИО пилота</t>
    </r>
    <r>
      <rPr>
        <sz val="8"/>
        <color indexed="8"/>
        <rFont val="Arial"/>
        <family val="2"/>
        <charset val="204"/>
      </rPr>
      <t xml:space="preserve"> </t>
    </r>
  </si>
  <si>
    <t>Мирошниченко Дмитрий иванович</t>
  </si>
  <si>
    <t>Бирюков Сергей Александрович</t>
  </si>
  <si>
    <t>Место в Кубке</t>
  </si>
  <si>
    <t>Денисов Денис Юрьевич</t>
  </si>
  <si>
    <t>Козак Леонид</t>
  </si>
  <si>
    <t>Кутраков Дмитрий</t>
  </si>
  <si>
    <t>Литвинчук Александр</t>
  </si>
  <si>
    <t>Литвинчук Сергей</t>
  </si>
  <si>
    <t xml:space="preserve">Стрельчук Андрей </t>
  </si>
  <si>
    <t>Денисов Денис</t>
  </si>
  <si>
    <t>Алексеюк Александр</t>
  </si>
  <si>
    <t>14-16</t>
  </si>
  <si>
    <t>9-10</t>
  </si>
  <si>
    <t>Итоговый Протокол Кубка Брестской области по трофи-рейдам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</si>
</sst>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8"/>
      <name val="Calibri"/>
    </font>
    <font>
      <sz val="11"/>
      <color rgb="FF000000"/>
      <name val="Arial"/>
      <family val="2"/>
      <charset val="204"/>
    </font>
    <font>
      <b/>
      <sz val="16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2" fillId="3" borderId="2" xfId="0" applyFont="1" applyFill="1" applyBorder="1" applyAlignment="1"/>
    <xf numFmtId="0" fontId="7" fillId="2" borderId="2" xfId="0" applyFont="1" applyFill="1" applyBorder="1" applyAlignment="1"/>
    <xf numFmtId="0" fontId="7" fillId="2" borderId="2" xfId="0" applyFont="1" applyFill="1" applyBorder="1" applyAlignment="1">
      <alignment horizontal="left" vertical="center"/>
    </xf>
    <xf numFmtId="0" fontId="2" fillId="0" borderId="2" xfId="0" applyFont="1" applyBorder="1" applyAlignment="1"/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right" vertical="center"/>
    </xf>
    <xf numFmtId="0" fontId="7" fillId="2" borderId="0" xfId="0" applyFont="1" applyFill="1" applyBorder="1" applyAlignment="1"/>
    <xf numFmtId="0" fontId="6" fillId="0" borderId="0" xfId="0" applyFont="1" applyAlignment="1"/>
    <xf numFmtId="0" fontId="7" fillId="2" borderId="3" xfId="0" applyFont="1" applyFill="1" applyBorder="1" applyAlignment="1"/>
    <xf numFmtId="0" fontId="7" fillId="2" borderId="3" xfId="0" applyFont="1" applyFill="1" applyBorder="1" applyAlignment="1">
      <alignment horizontal="left" vertical="top" wrapText="1"/>
    </xf>
    <xf numFmtId="0" fontId="2" fillId="0" borderId="3" xfId="0" applyFont="1" applyBorder="1" applyAlignment="1"/>
    <xf numFmtId="0" fontId="2" fillId="2" borderId="3" xfId="0" applyFont="1" applyFill="1" applyBorder="1" applyAlignment="1"/>
    <xf numFmtId="0" fontId="8" fillId="0" borderId="7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2" fillId="4" borderId="0" xfId="0" applyFont="1" applyFill="1" applyAlignment="1"/>
    <xf numFmtId="0" fontId="6" fillId="4" borderId="0" xfId="0" applyFont="1" applyFill="1" applyAlignment="1"/>
    <xf numFmtId="49" fontId="2" fillId="0" borderId="5" xfId="0" applyNumberFormat="1" applyFont="1" applyFill="1" applyBorder="1" applyAlignment="1"/>
    <xf numFmtId="0" fontId="2" fillId="0" borderId="5" xfId="0" applyFont="1" applyFill="1" applyBorder="1" applyAlignment="1"/>
    <xf numFmtId="49" fontId="2" fillId="0" borderId="6" xfId="0" applyNumberFormat="1" applyFont="1" applyFill="1" applyBorder="1" applyAlignment="1"/>
    <xf numFmtId="0" fontId="2" fillId="0" borderId="6" xfId="0" applyFont="1" applyFill="1" applyBorder="1" applyAlignment="1"/>
    <xf numFmtId="0" fontId="2" fillId="0" borderId="0" xfId="0" applyFont="1" applyFill="1" applyBorder="1" applyAlignment="1"/>
    <xf numFmtId="0" fontId="7" fillId="2" borderId="5" xfId="0" applyFont="1" applyFill="1" applyBorder="1" applyAlignment="1">
      <alignment horizontal="left" vertical="center"/>
    </xf>
    <xf numFmtId="0" fontId="7" fillId="2" borderId="5" xfId="0" applyFont="1" applyFill="1" applyBorder="1" applyAlignment="1"/>
    <xf numFmtId="0" fontId="7" fillId="2" borderId="8" xfId="0" applyFont="1" applyFill="1" applyBorder="1" applyAlignment="1">
      <alignment horizontal="left" vertical="top" wrapText="1"/>
    </xf>
    <xf numFmtId="0" fontId="7" fillId="2" borderId="8" xfId="0" applyFont="1" applyFill="1" applyBorder="1" applyAlignment="1"/>
    <xf numFmtId="49" fontId="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2" borderId="6" xfId="0" applyFont="1" applyFill="1" applyBorder="1" applyAlignment="1"/>
    <xf numFmtId="0" fontId="2" fillId="0" borderId="6" xfId="0" applyFont="1" applyBorder="1" applyAlignment="1"/>
    <xf numFmtId="0" fontId="7" fillId="2" borderId="6" xfId="0" applyFont="1" applyFill="1" applyBorder="1" applyAlignment="1"/>
    <xf numFmtId="0" fontId="3" fillId="0" borderId="0" xfId="0" applyFont="1" applyAlignment="1"/>
    <xf numFmtId="0" fontId="2" fillId="0" borderId="3" xfId="0" applyFont="1" applyFill="1" applyBorder="1" applyAlignment="1"/>
    <xf numFmtId="0" fontId="8" fillId="0" borderId="5" xfId="0" applyFont="1" applyFill="1" applyBorder="1" applyAlignment="1"/>
    <xf numFmtId="0" fontId="8" fillId="0" borderId="8" xfId="0" applyFont="1" applyFill="1" applyBorder="1" applyAlignment="1"/>
    <xf numFmtId="49" fontId="6" fillId="0" borderId="7" xfId="0" applyNumberFormat="1" applyFont="1" applyFill="1" applyBorder="1" applyAlignment="1">
      <alignment horizontal="center"/>
    </xf>
    <xf numFmtId="0" fontId="6" fillId="4" borderId="4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tabSelected="1" zoomScaleNormal="100" zoomScaleSheetLayoutView="100" workbookViewId="0">
      <pane ySplit="3" topLeftCell="A22" activePane="bottomLeft" state="frozen"/>
      <selection pane="bottomLeft" activeCell="B2" sqref="B2"/>
    </sheetView>
  </sheetViews>
  <sheetFormatPr defaultColWidth="14.42578125" defaultRowHeight="15" customHeight="1" x14ac:dyDescent="0.25"/>
  <cols>
    <col min="1" max="1" width="1.5703125" style="1" customWidth="1"/>
    <col min="2" max="2" width="4.85546875" style="1" customWidth="1"/>
    <col min="3" max="3" width="37.28515625" style="1" customWidth="1"/>
    <col min="4" max="4" width="31.140625" style="1" customWidth="1"/>
    <col min="5" max="5" width="11" style="1" customWidth="1"/>
    <col min="6" max="8" width="14.42578125" style="1"/>
    <col min="9" max="9" width="14.42578125" style="15"/>
    <col min="10" max="16384" width="14.42578125" style="1"/>
  </cols>
  <sheetData>
    <row r="1" spans="1:10" ht="20.25" customHeight="1" x14ac:dyDescent="0.3">
      <c r="B1" s="42" t="s">
        <v>157</v>
      </c>
      <c r="C1" s="42"/>
      <c r="D1" s="42"/>
    </row>
    <row r="2" spans="1:10" ht="20.25" customHeight="1" x14ac:dyDescent="0.3">
      <c r="B2" s="2"/>
      <c r="C2" s="2"/>
      <c r="D2" s="2"/>
    </row>
    <row r="3" spans="1:10" s="3" customFormat="1" ht="76.5" customHeight="1" x14ac:dyDescent="0.2">
      <c r="B3" s="4" t="s">
        <v>0</v>
      </c>
      <c r="C3" s="5" t="s">
        <v>143</v>
      </c>
      <c r="D3" s="5" t="s">
        <v>1</v>
      </c>
      <c r="E3" s="6" t="s">
        <v>71</v>
      </c>
      <c r="F3" s="6" t="s">
        <v>72</v>
      </c>
      <c r="G3" s="6" t="s">
        <v>73</v>
      </c>
      <c r="H3" s="6" t="s">
        <v>94</v>
      </c>
      <c r="I3" s="6" t="s">
        <v>95</v>
      </c>
      <c r="J3" s="6" t="s">
        <v>146</v>
      </c>
    </row>
    <row r="4" spans="1:10" s="3" customFormat="1" ht="18" customHeight="1" x14ac:dyDescent="0.25">
      <c r="B4" s="47" t="s">
        <v>74</v>
      </c>
      <c r="C4" s="48"/>
      <c r="D4" s="48"/>
      <c r="E4" s="48"/>
      <c r="F4" s="48"/>
      <c r="G4" s="48"/>
      <c r="H4" s="24"/>
      <c r="I4" s="25"/>
      <c r="J4" s="25"/>
    </row>
    <row r="5" spans="1:10" x14ac:dyDescent="0.25">
      <c r="A5" s="7"/>
      <c r="B5" s="8"/>
      <c r="C5" s="9" t="s">
        <v>48</v>
      </c>
      <c r="D5" s="16" t="s">
        <v>49</v>
      </c>
      <c r="E5" s="20">
        <v>67</v>
      </c>
      <c r="F5" s="22">
        <v>62</v>
      </c>
      <c r="G5" s="21">
        <v>28</v>
      </c>
      <c r="H5" s="22">
        <f t="shared" ref="H5:H30" si="0">SUM(E5:G5)</f>
        <v>157</v>
      </c>
      <c r="I5" s="23">
        <f t="shared" ref="I5:I30" si="1">H5-MIN(E5:G5)</f>
        <v>129</v>
      </c>
      <c r="J5" s="23">
        <v>1</v>
      </c>
    </row>
    <row r="6" spans="1:10" ht="28.5" x14ac:dyDescent="0.25">
      <c r="A6" s="7"/>
      <c r="B6" s="8"/>
      <c r="C6" s="10" t="s">
        <v>63</v>
      </c>
      <c r="D6" s="17" t="s">
        <v>64</v>
      </c>
      <c r="E6" s="20">
        <v>59</v>
      </c>
      <c r="F6" s="20">
        <v>37</v>
      </c>
      <c r="G6" s="21">
        <v>53</v>
      </c>
      <c r="H6" s="22">
        <f t="shared" si="0"/>
        <v>149</v>
      </c>
      <c r="I6" s="23">
        <f t="shared" si="1"/>
        <v>112</v>
      </c>
      <c r="J6" s="23">
        <v>2</v>
      </c>
    </row>
    <row r="7" spans="1:10" x14ac:dyDescent="0.25">
      <c r="A7" s="7"/>
      <c r="B7" s="8"/>
      <c r="C7" s="9" t="s">
        <v>5</v>
      </c>
      <c r="D7" s="16" t="s">
        <v>6</v>
      </c>
      <c r="E7" s="20">
        <v>100</v>
      </c>
      <c r="F7" s="22">
        <v>0</v>
      </c>
      <c r="G7" s="22">
        <v>0</v>
      </c>
      <c r="H7" s="22">
        <f t="shared" si="0"/>
        <v>100</v>
      </c>
      <c r="I7" s="23">
        <f t="shared" si="1"/>
        <v>100</v>
      </c>
      <c r="J7" s="23">
        <v>3</v>
      </c>
    </row>
    <row r="8" spans="1:10" x14ac:dyDescent="0.25">
      <c r="A8" s="7"/>
      <c r="B8" s="8"/>
      <c r="C8" s="9" t="s">
        <v>17</v>
      </c>
      <c r="D8" s="16" t="s">
        <v>18</v>
      </c>
      <c r="E8" s="20">
        <v>86</v>
      </c>
      <c r="F8" s="22">
        <v>0</v>
      </c>
      <c r="G8" s="22">
        <v>0</v>
      </c>
      <c r="H8" s="22">
        <f t="shared" si="0"/>
        <v>86</v>
      </c>
      <c r="I8" s="23">
        <f t="shared" si="1"/>
        <v>86</v>
      </c>
      <c r="J8" s="23">
        <v>4</v>
      </c>
    </row>
    <row r="9" spans="1:10" x14ac:dyDescent="0.25">
      <c r="A9" s="7"/>
      <c r="B9" s="13"/>
      <c r="C9" s="9" t="s">
        <v>82</v>
      </c>
      <c r="D9" s="16" t="s">
        <v>83</v>
      </c>
      <c r="E9" s="20">
        <v>0</v>
      </c>
      <c r="F9" s="22">
        <v>80</v>
      </c>
      <c r="G9" s="22">
        <v>0</v>
      </c>
      <c r="H9" s="22">
        <f t="shared" si="0"/>
        <v>80</v>
      </c>
      <c r="I9" s="23">
        <f t="shared" si="1"/>
        <v>80</v>
      </c>
      <c r="J9" s="23">
        <v>5</v>
      </c>
    </row>
    <row r="10" spans="1:10" x14ac:dyDescent="0.25">
      <c r="A10" s="7"/>
      <c r="B10" s="8"/>
      <c r="C10" s="9" t="s">
        <v>46</v>
      </c>
      <c r="D10" s="16" t="s">
        <v>68</v>
      </c>
      <c r="E10" s="20">
        <v>76</v>
      </c>
      <c r="F10" s="22">
        <v>0</v>
      </c>
      <c r="G10" s="22">
        <v>0</v>
      </c>
      <c r="H10" s="22">
        <f t="shared" si="0"/>
        <v>76</v>
      </c>
      <c r="I10" s="23">
        <f t="shared" si="1"/>
        <v>76</v>
      </c>
      <c r="J10" s="23">
        <v>6</v>
      </c>
    </row>
    <row r="11" spans="1:10" x14ac:dyDescent="0.25">
      <c r="A11" s="7"/>
      <c r="B11" s="8"/>
      <c r="C11" s="37" t="s">
        <v>96</v>
      </c>
      <c r="D11" s="43" t="s">
        <v>97</v>
      </c>
      <c r="E11" s="22">
        <v>0</v>
      </c>
      <c r="F11" s="22">
        <v>0</v>
      </c>
      <c r="G11" s="21">
        <v>70</v>
      </c>
      <c r="H11" s="22">
        <f t="shared" si="0"/>
        <v>70</v>
      </c>
      <c r="I11" s="23">
        <f t="shared" si="1"/>
        <v>70</v>
      </c>
      <c r="J11" s="23">
        <v>7</v>
      </c>
    </row>
    <row r="12" spans="1:10" x14ac:dyDescent="0.25">
      <c r="A12" s="7"/>
      <c r="B12" s="8"/>
      <c r="C12" s="11" t="s">
        <v>66</v>
      </c>
      <c r="D12" s="18" t="s">
        <v>144</v>
      </c>
      <c r="E12" s="20">
        <v>52</v>
      </c>
      <c r="F12" s="22">
        <v>0</v>
      </c>
      <c r="G12" s="22">
        <v>0</v>
      </c>
      <c r="H12" s="22">
        <f t="shared" si="0"/>
        <v>52</v>
      </c>
      <c r="I12" s="23">
        <f t="shared" si="1"/>
        <v>52</v>
      </c>
      <c r="J12" s="23">
        <v>8</v>
      </c>
    </row>
    <row r="13" spans="1:10" x14ac:dyDescent="0.25">
      <c r="A13" s="7"/>
      <c r="B13" s="8"/>
      <c r="C13" s="9" t="s">
        <v>84</v>
      </c>
      <c r="D13" s="16" t="s">
        <v>85</v>
      </c>
      <c r="E13" s="20"/>
      <c r="F13" s="20">
        <v>48</v>
      </c>
      <c r="G13" s="22">
        <v>0</v>
      </c>
      <c r="H13" s="22">
        <f t="shared" si="0"/>
        <v>48</v>
      </c>
      <c r="I13" s="23">
        <f t="shared" si="1"/>
        <v>48</v>
      </c>
      <c r="J13" s="23">
        <v>9</v>
      </c>
    </row>
    <row r="14" spans="1:10" x14ac:dyDescent="0.25">
      <c r="A14" s="7"/>
      <c r="B14" s="8"/>
      <c r="C14" s="12" t="s">
        <v>70</v>
      </c>
      <c r="D14" s="19" t="s">
        <v>52</v>
      </c>
      <c r="E14" s="20">
        <v>46</v>
      </c>
      <c r="F14" s="22">
        <v>0</v>
      </c>
      <c r="G14" s="22">
        <v>0</v>
      </c>
      <c r="H14" s="22">
        <f t="shared" si="0"/>
        <v>46</v>
      </c>
      <c r="I14" s="23">
        <f t="shared" si="1"/>
        <v>46</v>
      </c>
      <c r="J14" s="23">
        <v>10</v>
      </c>
    </row>
    <row r="15" spans="1:10" x14ac:dyDescent="0.25">
      <c r="A15" s="7"/>
      <c r="B15" s="12"/>
      <c r="C15" s="11" t="s">
        <v>50</v>
      </c>
      <c r="D15" s="18" t="s">
        <v>51</v>
      </c>
      <c r="E15" s="20">
        <v>40</v>
      </c>
      <c r="F15" s="22">
        <v>0</v>
      </c>
      <c r="G15" s="22">
        <v>0</v>
      </c>
      <c r="H15" s="22">
        <f t="shared" si="0"/>
        <v>40</v>
      </c>
      <c r="I15" s="23">
        <f t="shared" si="1"/>
        <v>40</v>
      </c>
      <c r="J15" s="23">
        <v>11</v>
      </c>
    </row>
    <row r="16" spans="1:10" x14ac:dyDescent="0.25">
      <c r="A16" s="7"/>
      <c r="B16" s="8"/>
      <c r="C16" s="44" t="s">
        <v>98</v>
      </c>
      <c r="D16" s="45" t="s">
        <v>99</v>
      </c>
      <c r="E16" s="22">
        <v>0</v>
      </c>
      <c r="F16" s="22">
        <v>0</v>
      </c>
      <c r="G16" s="21">
        <v>39</v>
      </c>
      <c r="H16" s="22">
        <f t="shared" si="0"/>
        <v>39</v>
      </c>
      <c r="I16" s="23">
        <f t="shared" si="1"/>
        <v>39</v>
      </c>
      <c r="J16" s="23">
        <v>12</v>
      </c>
    </row>
    <row r="17" spans="1:10" x14ac:dyDescent="0.25">
      <c r="A17" s="7"/>
      <c r="B17" s="12"/>
      <c r="C17" s="34" t="s">
        <v>29</v>
      </c>
      <c r="D17" s="36" t="s">
        <v>30</v>
      </c>
      <c r="E17" s="20">
        <v>34</v>
      </c>
      <c r="F17" s="22">
        <v>0</v>
      </c>
      <c r="G17" s="22">
        <v>0</v>
      </c>
      <c r="H17" s="22">
        <f t="shared" si="0"/>
        <v>34</v>
      </c>
      <c r="I17" s="23">
        <f t="shared" si="1"/>
        <v>34</v>
      </c>
      <c r="J17" s="23">
        <v>13</v>
      </c>
    </row>
    <row r="18" spans="1:10" x14ac:dyDescent="0.25">
      <c r="A18" s="7"/>
      <c r="B18" s="12"/>
      <c r="C18" s="34" t="s">
        <v>33</v>
      </c>
      <c r="D18" s="36" t="s">
        <v>34</v>
      </c>
      <c r="E18" s="20">
        <v>29</v>
      </c>
      <c r="F18" s="22">
        <v>0</v>
      </c>
      <c r="G18" s="22">
        <v>0</v>
      </c>
      <c r="H18" s="22">
        <f t="shared" si="0"/>
        <v>29</v>
      </c>
      <c r="I18" s="23">
        <f t="shared" si="1"/>
        <v>29</v>
      </c>
      <c r="J18" s="23">
        <v>14</v>
      </c>
    </row>
    <row r="19" spans="1:10" x14ac:dyDescent="0.25">
      <c r="A19" s="7"/>
      <c r="B19" s="8"/>
      <c r="C19" s="33" t="s">
        <v>86</v>
      </c>
      <c r="D19" s="35" t="s">
        <v>87</v>
      </c>
      <c r="E19" s="22">
        <v>0</v>
      </c>
      <c r="F19" s="20">
        <v>27</v>
      </c>
      <c r="G19" s="22">
        <v>0</v>
      </c>
      <c r="H19" s="22">
        <f t="shared" si="0"/>
        <v>27</v>
      </c>
      <c r="I19" s="23">
        <f t="shared" si="1"/>
        <v>27</v>
      </c>
      <c r="J19" s="23">
        <v>15</v>
      </c>
    </row>
    <row r="20" spans="1:10" x14ac:dyDescent="0.25">
      <c r="A20" s="7"/>
      <c r="B20" s="12"/>
      <c r="C20" s="9" t="s">
        <v>21</v>
      </c>
      <c r="D20" s="16" t="s">
        <v>22</v>
      </c>
      <c r="E20" s="20">
        <v>24</v>
      </c>
      <c r="F20" s="22">
        <v>0</v>
      </c>
      <c r="G20" s="22">
        <v>0</v>
      </c>
      <c r="H20" s="22">
        <f t="shared" si="0"/>
        <v>24</v>
      </c>
      <c r="I20" s="23">
        <f t="shared" si="1"/>
        <v>24</v>
      </c>
      <c r="J20" s="23">
        <v>16</v>
      </c>
    </row>
    <row r="21" spans="1:10" x14ac:dyDescent="0.25">
      <c r="A21" s="7"/>
      <c r="B21" s="12"/>
      <c r="C21" s="12" t="s">
        <v>23</v>
      </c>
      <c r="D21" s="19" t="s">
        <v>24</v>
      </c>
      <c r="E21" s="20">
        <v>19</v>
      </c>
      <c r="F21" s="22">
        <v>0</v>
      </c>
      <c r="G21" s="22">
        <v>0</v>
      </c>
      <c r="H21" s="22">
        <f t="shared" si="0"/>
        <v>19</v>
      </c>
      <c r="I21" s="23">
        <f t="shared" si="1"/>
        <v>19</v>
      </c>
      <c r="J21" s="23">
        <v>17</v>
      </c>
    </row>
    <row r="22" spans="1:10" x14ac:dyDescent="0.25">
      <c r="A22" s="7"/>
      <c r="B22" s="8"/>
      <c r="C22" s="37" t="s">
        <v>100</v>
      </c>
      <c r="D22" s="43" t="s">
        <v>101</v>
      </c>
      <c r="E22" s="22">
        <v>0</v>
      </c>
      <c r="F22" s="22">
        <v>0</v>
      </c>
      <c r="G22" s="21">
        <v>18</v>
      </c>
      <c r="H22" s="22">
        <f t="shared" si="0"/>
        <v>18</v>
      </c>
      <c r="I22" s="23">
        <f t="shared" si="1"/>
        <v>18</v>
      </c>
      <c r="J22" s="23">
        <v>18</v>
      </c>
    </row>
    <row r="23" spans="1:10" x14ac:dyDescent="0.25">
      <c r="A23" s="7"/>
      <c r="B23" s="8"/>
      <c r="C23" s="11" t="s">
        <v>88</v>
      </c>
      <c r="D23" s="18" t="s">
        <v>89</v>
      </c>
      <c r="E23" s="22">
        <v>0</v>
      </c>
      <c r="F23" s="20">
        <v>17</v>
      </c>
      <c r="G23" s="22">
        <v>0</v>
      </c>
      <c r="H23" s="22">
        <f t="shared" si="0"/>
        <v>17</v>
      </c>
      <c r="I23" s="23">
        <f t="shared" si="1"/>
        <v>17</v>
      </c>
      <c r="J23" s="23">
        <v>19</v>
      </c>
    </row>
    <row r="24" spans="1:10" x14ac:dyDescent="0.25">
      <c r="A24" s="7"/>
      <c r="B24" s="12"/>
      <c r="C24" s="12" t="s">
        <v>147</v>
      </c>
      <c r="D24" s="19" t="s">
        <v>61</v>
      </c>
      <c r="E24" s="20">
        <v>14</v>
      </c>
      <c r="F24" s="22">
        <v>0</v>
      </c>
      <c r="G24" s="22">
        <v>0</v>
      </c>
      <c r="H24" s="22">
        <f t="shared" si="0"/>
        <v>14</v>
      </c>
      <c r="I24" s="23">
        <f t="shared" si="1"/>
        <v>14</v>
      </c>
      <c r="J24" s="23">
        <v>20</v>
      </c>
    </row>
    <row r="25" spans="1:10" x14ac:dyDescent="0.25">
      <c r="A25" s="7"/>
      <c r="B25" s="12"/>
      <c r="C25" s="12" t="s">
        <v>39</v>
      </c>
      <c r="D25" s="19" t="s">
        <v>45</v>
      </c>
      <c r="E25" s="20">
        <v>10</v>
      </c>
      <c r="F25" s="22">
        <v>0</v>
      </c>
      <c r="G25" s="22">
        <v>0</v>
      </c>
      <c r="H25" s="22">
        <f t="shared" si="0"/>
        <v>10</v>
      </c>
      <c r="I25" s="23">
        <f t="shared" si="1"/>
        <v>10</v>
      </c>
      <c r="J25" s="23">
        <v>21</v>
      </c>
    </row>
    <row r="26" spans="1:10" x14ac:dyDescent="0.25">
      <c r="A26" s="7"/>
      <c r="B26" s="8"/>
      <c r="C26" s="12" t="s">
        <v>90</v>
      </c>
      <c r="D26" s="19" t="s">
        <v>91</v>
      </c>
      <c r="E26" s="22">
        <v>0</v>
      </c>
      <c r="F26" s="20">
        <v>9</v>
      </c>
      <c r="G26" s="22">
        <v>0</v>
      </c>
      <c r="H26" s="22">
        <f t="shared" si="0"/>
        <v>9</v>
      </c>
      <c r="I26" s="23">
        <f t="shared" si="1"/>
        <v>9</v>
      </c>
      <c r="J26" s="23">
        <v>22</v>
      </c>
    </row>
    <row r="27" spans="1:10" x14ac:dyDescent="0.25">
      <c r="A27" s="7"/>
      <c r="B27" s="8"/>
      <c r="C27" s="37" t="s">
        <v>102</v>
      </c>
      <c r="D27" s="43" t="s">
        <v>103</v>
      </c>
      <c r="E27" s="22">
        <v>0</v>
      </c>
      <c r="F27" s="22">
        <v>0</v>
      </c>
      <c r="G27" s="21">
        <v>9</v>
      </c>
      <c r="H27" s="22">
        <f t="shared" si="0"/>
        <v>9</v>
      </c>
      <c r="I27" s="23">
        <f t="shared" si="1"/>
        <v>9</v>
      </c>
      <c r="J27" s="23">
        <v>23</v>
      </c>
    </row>
    <row r="28" spans="1:10" ht="18" customHeight="1" x14ac:dyDescent="0.25">
      <c r="A28" s="7"/>
      <c r="B28" s="13"/>
      <c r="C28" s="11" t="s">
        <v>28</v>
      </c>
      <c r="D28" s="18" t="s">
        <v>27</v>
      </c>
      <c r="E28" s="20">
        <v>5</v>
      </c>
      <c r="F28" s="22">
        <v>0</v>
      </c>
      <c r="G28" s="21">
        <v>1</v>
      </c>
      <c r="H28" s="22">
        <f t="shared" si="0"/>
        <v>6</v>
      </c>
      <c r="I28" s="23">
        <f t="shared" si="1"/>
        <v>6</v>
      </c>
      <c r="J28" s="23">
        <v>24</v>
      </c>
    </row>
    <row r="29" spans="1:10" ht="18" customHeight="1" x14ac:dyDescent="0.25">
      <c r="A29" s="7"/>
      <c r="B29" s="8"/>
      <c r="C29" s="11" t="s">
        <v>92</v>
      </c>
      <c r="D29" s="18" t="s">
        <v>93</v>
      </c>
      <c r="E29" s="22">
        <v>0</v>
      </c>
      <c r="F29" s="20">
        <v>1</v>
      </c>
      <c r="G29" s="22">
        <v>0</v>
      </c>
      <c r="H29" s="22">
        <f t="shared" si="0"/>
        <v>1</v>
      </c>
      <c r="I29" s="23">
        <f t="shared" si="1"/>
        <v>1</v>
      </c>
      <c r="J29" s="23">
        <v>25</v>
      </c>
    </row>
    <row r="30" spans="1:10" x14ac:dyDescent="0.25">
      <c r="A30" s="7"/>
      <c r="B30" s="12"/>
      <c r="C30" s="14" t="s">
        <v>60</v>
      </c>
      <c r="D30" s="14" t="s">
        <v>59</v>
      </c>
      <c r="E30" s="20">
        <v>1</v>
      </c>
      <c r="F30" s="22">
        <v>0</v>
      </c>
      <c r="G30" s="22">
        <v>0</v>
      </c>
      <c r="H30" s="22">
        <f t="shared" si="0"/>
        <v>1</v>
      </c>
      <c r="I30" s="23">
        <f t="shared" si="1"/>
        <v>1</v>
      </c>
      <c r="J30" s="23">
        <v>26</v>
      </c>
    </row>
    <row r="31" spans="1:10" ht="18.75" customHeight="1" x14ac:dyDescent="0.25">
      <c r="B31" s="47" t="s">
        <v>75</v>
      </c>
      <c r="C31" s="48"/>
      <c r="D31" s="48"/>
      <c r="E31" s="48"/>
      <c r="F31" s="48"/>
      <c r="G31" s="48"/>
      <c r="H31" s="26"/>
      <c r="I31" s="27"/>
      <c r="J31" s="27"/>
    </row>
    <row r="32" spans="1:10" ht="15.75" customHeight="1" x14ac:dyDescent="0.25">
      <c r="B32" s="12"/>
      <c r="C32" s="11" t="s">
        <v>62</v>
      </c>
      <c r="D32" s="11" t="s">
        <v>65</v>
      </c>
      <c r="E32" s="20">
        <v>10</v>
      </c>
      <c r="F32" s="22">
        <v>43</v>
      </c>
      <c r="G32" s="22">
        <v>80</v>
      </c>
      <c r="H32" s="22">
        <f t="shared" ref="H32:H47" si="2">SUM(E32:G32)</f>
        <v>133</v>
      </c>
      <c r="I32" s="23">
        <f t="shared" ref="I32:I47" si="3">H32-MIN(E32:G32)</f>
        <v>123</v>
      </c>
      <c r="J32" s="23">
        <v>1</v>
      </c>
    </row>
    <row r="33" spans="2:10" ht="15.75" customHeight="1" x14ac:dyDescent="0.25">
      <c r="B33" s="12"/>
      <c r="C33" s="12" t="s">
        <v>53</v>
      </c>
      <c r="D33" s="12" t="s">
        <v>54</v>
      </c>
      <c r="E33" s="20">
        <v>43</v>
      </c>
      <c r="F33" s="22">
        <v>0</v>
      </c>
      <c r="G33" s="22">
        <v>48</v>
      </c>
      <c r="H33" s="22">
        <f t="shared" si="2"/>
        <v>91</v>
      </c>
      <c r="I33" s="23">
        <f t="shared" si="3"/>
        <v>91</v>
      </c>
      <c r="J33" s="23">
        <v>2</v>
      </c>
    </row>
    <row r="34" spans="2:10" ht="15.75" customHeight="1" x14ac:dyDescent="0.25">
      <c r="B34" s="12"/>
      <c r="C34" s="28" t="s">
        <v>104</v>
      </c>
      <c r="D34" s="29" t="s">
        <v>105</v>
      </c>
      <c r="E34" s="20">
        <v>0</v>
      </c>
      <c r="F34" s="22">
        <v>0</v>
      </c>
      <c r="G34" s="22">
        <v>62</v>
      </c>
      <c r="H34" s="22">
        <f t="shared" si="2"/>
        <v>62</v>
      </c>
      <c r="I34" s="23">
        <f t="shared" si="3"/>
        <v>62</v>
      </c>
      <c r="J34" s="23">
        <v>3</v>
      </c>
    </row>
    <row r="35" spans="2:10" ht="15.75" customHeight="1" x14ac:dyDescent="0.25">
      <c r="B35" s="12"/>
      <c r="C35" s="34" t="s">
        <v>55</v>
      </c>
      <c r="D35" s="34" t="s">
        <v>56</v>
      </c>
      <c r="E35" s="20">
        <v>60</v>
      </c>
      <c r="F35" s="22">
        <v>0</v>
      </c>
      <c r="G35" s="22"/>
      <c r="H35" s="22">
        <f t="shared" si="2"/>
        <v>60</v>
      </c>
      <c r="I35" s="23">
        <f t="shared" si="3"/>
        <v>60</v>
      </c>
      <c r="J35" s="23">
        <v>4</v>
      </c>
    </row>
    <row r="36" spans="2:10" ht="15.75" customHeight="1" x14ac:dyDescent="0.25">
      <c r="B36" s="12"/>
      <c r="C36" s="34" t="s">
        <v>148</v>
      </c>
      <c r="D36" s="34" t="s">
        <v>149</v>
      </c>
      <c r="E36" s="20">
        <v>0</v>
      </c>
      <c r="F36" s="22">
        <v>60</v>
      </c>
      <c r="G36" s="22">
        <v>0</v>
      </c>
      <c r="H36" s="22">
        <f t="shared" si="2"/>
        <v>60</v>
      </c>
      <c r="I36" s="23">
        <f t="shared" si="3"/>
        <v>60</v>
      </c>
      <c r="J36" s="23">
        <v>5</v>
      </c>
    </row>
    <row r="37" spans="2:10" ht="15.75" customHeight="1" x14ac:dyDescent="0.25">
      <c r="B37" s="12"/>
      <c r="C37" s="28" t="s">
        <v>108</v>
      </c>
      <c r="D37" s="29" t="s">
        <v>109</v>
      </c>
      <c r="E37" s="20">
        <v>0</v>
      </c>
      <c r="F37" s="22">
        <v>30</v>
      </c>
      <c r="G37" s="22">
        <v>27</v>
      </c>
      <c r="H37" s="22">
        <f t="shared" si="2"/>
        <v>57</v>
      </c>
      <c r="I37" s="23">
        <f t="shared" si="3"/>
        <v>57</v>
      </c>
      <c r="J37" s="23">
        <v>6</v>
      </c>
    </row>
    <row r="38" spans="2:10" ht="15.75" customHeight="1" x14ac:dyDescent="0.25">
      <c r="B38" s="12"/>
      <c r="C38" s="30" t="s">
        <v>106</v>
      </c>
      <c r="D38" s="31" t="s">
        <v>107</v>
      </c>
      <c r="E38" s="20">
        <v>0</v>
      </c>
      <c r="F38" s="22">
        <v>0</v>
      </c>
      <c r="G38" s="22">
        <v>37</v>
      </c>
      <c r="H38" s="22">
        <f t="shared" si="2"/>
        <v>37</v>
      </c>
      <c r="I38" s="23">
        <f t="shared" si="3"/>
        <v>37</v>
      </c>
      <c r="J38" s="23">
        <v>7</v>
      </c>
    </row>
    <row r="39" spans="2:10" ht="15.75" customHeight="1" x14ac:dyDescent="0.25">
      <c r="B39" s="12"/>
      <c r="C39" s="34" t="s">
        <v>15</v>
      </c>
      <c r="D39" s="34" t="s">
        <v>14</v>
      </c>
      <c r="E39" s="20">
        <v>30</v>
      </c>
      <c r="F39" s="22">
        <v>0</v>
      </c>
      <c r="G39" s="22">
        <v>0</v>
      </c>
      <c r="H39" s="22">
        <f t="shared" si="2"/>
        <v>30</v>
      </c>
      <c r="I39" s="23">
        <f t="shared" si="3"/>
        <v>30</v>
      </c>
      <c r="J39" s="23">
        <v>8</v>
      </c>
    </row>
    <row r="40" spans="2:10" ht="15.75" customHeight="1" x14ac:dyDescent="0.25">
      <c r="B40" s="12"/>
      <c r="C40" s="14" t="s">
        <v>31</v>
      </c>
      <c r="D40" s="14" t="s">
        <v>32</v>
      </c>
      <c r="E40" s="20">
        <v>19</v>
      </c>
      <c r="F40" s="22">
        <v>0</v>
      </c>
      <c r="G40" s="22">
        <v>0</v>
      </c>
      <c r="H40" s="22">
        <f t="shared" si="2"/>
        <v>19</v>
      </c>
      <c r="I40" s="23">
        <f t="shared" si="3"/>
        <v>19</v>
      </c>
      <c r="J40" s="46" t="s">
        <v>156</v>
      </c>
    </row>
    <row r="41" spans="2:10" ht="15.75" customHeight="1" x14ac:dyDescent="0.25">
      <c r="B41" s="12"/>
      <c r="C41" s="37" t="s">
        <v>150</v>
      </c>
      <c r="D41" s="38" t="s">
        <v>151</v>
      </c>
      <c r="E41" s="20">
        <v>0</v>
      </c>
      <c r="F41" s="22">
        <v>19</v>
      </c>
      <c r="G41" s="22">
        <v>0</v>
      </c>
      <c r="H41" s="22">
        <f t="shared" si="2"/>
        <v>19</v>
      </c>
      <c r="I41" s="23">
        <f t="shared" si="3"/>
        <v>19</v>
      </c>
      <c r="J41" s="46" t="s">
        <v>156</v>
      </c>
    </row>
    <row r="42" spans="2:10" ht="15.75" customHeight="1" x14ac:dyDescent="0.25">
      <c r="B42" s="12"/>
      <c r="C42" s="37" t="s">
        <v>110</v>
      </c>
      <c r="D42" s="38" t="s">
        <v>111</v>
      </c>
      <c r="E42" s="20">
        <v>0</v>
      </c>
      <c r="F42" s="22">
        <v>0</v>
      </c>
      <c r="G42" s="22">
        <v>17</v>
      </c>
      <c r="H42" s="22">
        <f t="shared" si="2"/>
        <v>17</v>
      </c>
      <c r="I42" s="23">
        <f t="shared" si="3"/>
        <v>17</v>
      </c>
      <c r="J42" s="23">
        <v>11</v>
      </c>
    </row>
    <row r="43" spans="2:10" ht="15.75" customHeight="1" x14ac:dyDescent="0.25">
      <c r="B43" s="12"/>
      <c r="C43" s="37" t="s">
        <v>69</v>
      </c>
      <c r="D43" s="38" t="s">
        <v>152</v>
      </c>
      <c r="E43" s="20">
        <v>0</v>
      </c>
      <c r="F43" s="22">
        <v>10</v>
      </c>
      <c r="G43" s="22">
        <v>0</v>
      </c>
      <c r="H43" s="22">
        <f t="shared" si="2"/>
        <v>10</v>
      </c>
      <c r="I43" s="23">
        <f t="shared" si="3"/>
        <v>10</v>
      </c>
      <c r="J43" s="23">
        <v>12</v>
      </c>
    </row>
    <row r="44" spans="2:10" ht="15.75" customHeight="1" x14ac:dyDescent="0.25">
      <c r="B44" s="12"/>
      <c r="C44" s="37" t="s">
        <v>112</v>
      </c>
      <c r="D44" s="38" t="s">
        <v>113</v>
      </c>
      <c r="E44" s="20">
        <v>0</v>
      </c>
      <c r="F44" s="22">
        <v>0</v>
      </c>
      <c r="G44" s="22">
        <v>9</v>
      </c>
      <c r="H44" s="22">
        <f t="shared" si="2"/>
        <v>9</v>
      </c>
      <c r="I44" s="23">
        <f t="shared" si="3"/>
        <v>9</v>
      </c>
      <c r="J44" s="23">
        <v>13</v>
      </c>
    </row>
    <row r="45" spans="2:10" ht="15.75" customHeight="1" x14ac:dyDescent="0.25">
      <c r="B45" s="12"/>
      <c r="C45" s="37" t="s">
        <v>153</v>
      </c>
      <c r="D45" s="38" t="s">
        <v>154</v>
      </c>
      <c r="E45" s="20">
        <v>0</v>
      </c>
      <c r="F45" s="22">
        <v>1</v>
      </c>
      <c r="G45" s="22">
        <v>0</v>
      </c>
      <c r="H45" s="22">
        <f t="shared" si="2"/>
        <v>1</v>
      </c>
      <c r="I45" s="23">
        <f t="shared" si="3"/>
        <v>1</v>
      </c>
      <c r="J45" s="23" t="s">
        <v>155</v>
      </c>
    </row>
    <row r="46" spans="2:10" ht="15.75" customHeight="1" x14ac:dyDescent="0.25">
      <c r="B46" s="12"/>
      <c r="C46" s="37" t="s">
        <v>114</v>
      </c>
      <c r="D46" s="38" t="s">
        <v>115</v>
      </c>
      <c r="E46" s="20">
        <v>0</v>
      </c>
      <c r="F46" s="22">
        <v>0</v>
      </c>
      <c r="G46" s="22">
        <v>1</v>
      </c>
      <c r="H46" s="22">
        <f t="shared" si="2"/>
        <v>1</v>
      </c>
      <c r="I46" s="23">
        <f t="shared" si="3"/>
        <v>1</v>
      </c>
      <c r="J46" s="23" t="s">
        <v>155</v>
      </c>
    </row>
    <row r="47" spans="2:10" ht="15.75" customHeight="1" x14ac:dyDescent="0.25">
      <c r="B47" s="12"/>
      <c r="C47" s="9" t="s">
        <v>19</v>
      </c>
      <c r="D47" s="9" t="s">
        <v>20</v>
      </c>
      <c r="E47" s="20">
        <v>1</v>
      </c>
      <c r="F47" s="22">
        <v>0</v>
      </c>
      <c r="G47" s="22">
        <v>0</v>
      </c>
      <c r="H47" s="22">
        <f t="shared" si="2"/>
        <v>1</v>
      </c>
      <c r="I47" s="23">
        <f t="shared" si="3"/>
        <v>1</v>
      </c>
      <c r="J47" s="23" t="s">
        <v>155</v>
      </c>
    </row>
    <row r="48" spans="2:10" ht="15.75" customHeight="1" x14ac:dyDescent="0.25">
      <c r="B48" s="47" t="s">
        <v>76</v>
      </c>
      <c r="C48" s="48"/>
      <c r="D48" s="48"/>
      <c r="E48" s="48"/>
      <c r="F48" s="48"/>
      <c r="G48" s="48"/>
      <c r="H48" s="26"/>
      <c r="I48" s="27"/>
      <c r="J48" s="27"/>
    </row>
    <row r="49" spans="2:10" ht="15.75" customHeight="1" x14ac:dyDescent="0.25">
      <c r="B49" s="12"/>
      <c r="C49" s="34" t="s">
        <v>47</v>
      </c>
      <c r="D49" s="29" t="s">
        <v>120</v>
      </c>
      <c r="E49" s="20">
        <v>90</v>
      </c>
      <c r="F49" s="22">
        <v>0</v>
      </c>
      <c r="G49" s="22">
        <v>30</v>
      </c>
      <c r="H49" s="22">
        <f t="shared" ref="H49:H62" si="4">SUM(E49:G49)</f>
        <v>120</v>
      </c>
      <c r="I49" s="23">
        <f t="shared" ref="I49:I62" si="5">H49-MIN(E49:G49)</f>
        <v>120</v>
      </c>
      <c r="J49" s="23">
        <v>1</v>
      </c>
    </row>
    <row r="50" spans="2:10" ht="15.75" customHeight="1" x14ac:dyDescent="0.25">
      <c r="B50" s="12"/>
      <c r="C50" s="39" t="s">
        <v>44</v>
      </c>
      <c r="D50" s="39" t="s">
        <v>43</v>
      </c>
      <c r="E50" s="20">
        <v>72</v>
      </c>
      <c r="F50" s="22">
        <v>0</v>
      </c>
      <c r="G50" s="22">
        <v>0</v>
      </c>
      <c r="H50" s="22">
        <f t="shared" si="4"/>
        <v>72</v>
      </c>
      <c r="I50" s="23">
        <f t="shared" si="5"/>
        <v>72</v>
      </c>
      <c r="J50" s="23">
        <v>2</v>
      </c>
    </row>
    <row r="51" spans="2:10" ht="15.75" customHeight="1" x14ac:dyDescent="0.25">
      <c r="B51" s="12"/>
      <c r="C51" s="30" t="s">
        <v>116</v>
      </c>
      <c r="D51" s="31" t="s">
        <v>117</v>
      </c>
      <c r="E51" s="20">
        <v>0</v>
      </c>
      <c r="F51" s="22">
        <v>0</v>
      </c>
      <c r="G51" s="22">
        <v>60</v>
      </c>
      <c r="H51" s="22">
        <f t="shared" si="4"/>
        <v>60</v>
      </c>
      <c r="I51" s="23">
        <f t="shared" si="5"/>
        <v>60</v>
      </c>
      <c r="J51" s="23">
        <v>3</v>
      </c>
    </row>
    <row r="52" spans="2:10" ht="15.75" customHeight="1" x14ac:dyDescent="0.25">
      <c r="B52" s="12"/>
      <c r="C52" s="41" t="s">
        <v>42</v>
      </c>
      <c r="D52" s="41" t="s">
        <v>40</v>
      </c>
      <c r="E52" s="20">
        <v>57</v>
      </c>
      <c r="F52" s="22">
        <v>0</v>
      </c>
      <c r="G52" s="22">
        <v>0</v>
      </c>
      <c r="H52" s="22">
        <f t="shared" si="4"/>
        <v>57</v>
      </c>
      <c r="I52" s="23">
        <f t="shared" si="5"/>
        <v>57</v>
      </c>
      <c r="J52" s="23">
        <v>4</v>
      </c>
    </row>
    <row r="53" spans="2:10" ht="15.75" customHeight="1" x14ac:dyDescent="0.25">
      <c r="B53" s="12"/>
      <c r="C53" s="40" t="s">
        <v>57</v>
      </c>
      <c r="D53" s="40" t="s">
        <v>58</v>
      </c>
      <c r="E53" s="20">
        <v>46</v>
      </c>
      <c r="F53" s="22">
        <v>0</v>
      </c>
      <c r="G53" s="22">
        <v>0</v>
      </c>
      <c r="H53" s="22">
        <f t="shared" si="4"/>
        <v>46</v>
      </c>
      <c r="I53" s="23">
        <f t="shared" si="5"/>
        <v>46</v>
      </c>
      <c r="J53" s="23">
        <v>5</v>
      </c>
    </row>
    <row r="54" spans="2:10" ht="15.75" customHeight="1" x14ac:dyDescent="0.25">
      <c r="B54" s="12"/>
      <c r="C54" s="37" t="s">
        <v>118</v>
      </c>
      <c r="D54" s="31" t="s">
        <v>119</v>
      </c>
      <c r="E54" s="20">
        <v>0</v>
      </c>
      <c r="F54" s="22">
        <v>0</v>
      </c>
      <c r="G54" s="22">
        <v>43</v>
      </c>
      <c r="H54" s="22">
        <f t="shared" si="4"/>
        <v>43</v>
      </c>
      <c r="I54" s="23">
        <f t="shared" si="5"/>
        <v>43</v>
      </c>
      <c r="J54" s="23">
        <v>6</v>
      </c>
    </row>
    <row r="55" spans="2:10" ht="15.75" customHeight="1" x14ac:dyDescent="0.25">
      <c r="B55" s="12"/>
      <c r="C55" s="9" t="s">
        <v>3</v>
      </c>
      <c r="D55" s="9" t="s">
        <v>7</v>
      </c>
      <c r="E55" s="20">
        <v>35</v>
      </c>
      <c r="F55" s="22">
        <v>0</v>
      </c>
      <c r="G55" s="22">
        <v>0</v>
      </c>
      <c r="H55" s="22">
        <f t="shared" si="4"/>
        <v>35</v>
      </c>
      <c r="I55" s="23">
        <f t="shared" si="5"/>
        <v>35</v>
      </c>
      <c r="J55" s="23">
        <v>7</v>
      </c>
    </row>
    <row r="56" spans="2:10" ht="14.25" customHeight="1" x14ac:dyDescent="0.25">
      <c r="B56" s="12"/>
      <c r="C56" s="9" t="s">
        <v>69</v>
      </c>
      <c r="D56" s="9" t="s">
        <v>4</v>
      </c>
      <c r="E56" s="20">
        <v>25</v>
      </c>
      <c r="F56" s="22">
        <v>0</v>
      </c>
      <c r="G56" s="22">
        <v>0</v>
      </c>
      <c r="H56" s="22">
        <f t="shared" si="4"/>
        <v>25</v>
      </c>
      <c r="I56" s="23">
        <f t="shared" si="5"/>
        <v>25</v>
      </c>
      <c r="J56" s="23">
        <v>8</v>
      </c>
    </row>
    <row r="57" spans="2:10" ht="15.75" customHeight="1" x14ac:dyDescent="0.25">
      <c r="B57" s="12"/>
      <c r="C57" s="37" t="s">
        <v>121</v>
      </c>
      <c r="D57" s="38" t="s">
        <v>122</v>
      </c>
      <c r="E57" s="20">
        <v>0</v>
      </c>
      <c r="F57" s="22">
        <v>0</v>
      </c>
      <c r="G57" s="22">
        <v>19</v>
      </c>
      <c r="H57" s="22">
        <f t="shared" si="4"/>
        <v>19</v>
      </c>
      <c r="I57" s="23">
        <f t="shared" si="5"/>
        <v>19</v>
      </c>
      <c r="J57" s="23">
        <v>9</v>
      </c>
    </row>
    <row r="58" spans="2:10" ht="15.75" customHeight="1" x14ac:dyDescent="0.25">
      <c r="B58" s="12"/>
      <c r="C58" s="11" t="s">
        <v>37</v>
      </c>
      <c r="D58" s="11" t="s">
        <v>38</v>
      </c>
      <c r="E58" s="20">
        <v>17</v>
      </c>
      <c r="F58" s="22">
        <v>0</v>
      </c>
      <c r="G58" s="22">
        <v>0</v>
      </c>
      <c r="H58" s="22">
        <f t="shared" si="4"/>
        <v>17</v>
      </c>
      <c r="I58" s="23">
        <f t="shared" si="5"/>
        <v>17</v>
      </c>
      <c r="J58" s="23">
        <v>10</v>
      </c>
    </row>
    <row r="59" spans="2:10" ht="15.75" customHeight="1" x14ac:dyDescent="0.25">
      <c r="B59" s="12"/>
      <c r="C59" s="37" t="s">
        <v>42</v>
      </c>
      <c r="D59" s="38" t="s">
        <v>41</v>
      </c>
      <c r="E59" s="20">
        <v>0</v>
      </c>
      <c r="F59" s="22">
        <v>0</v>
      </c>
      <c r="G59" s="22">
        <v>10</v>
      </c>
      <c r="H59" s="22">
        <f t="shared" si="4"/>
        <v>10</v>
      </c>
      <c r="I59" s="23">
        <f t="shared" si="5"/>
        <v>10</v>
      </c>
      <c r="J59" s="23">
        <v>11</v>
      </c>
    </row>
    <row r="60" spans="2:10" ht="15.75" customHeight="1" x14ac:dyDescent="0.25">
      <c r="B60" s="12"/>
      <c r="C60" s="12" t="s">
        <v>35</v>
      </c>
      <c r="D60" s="12" t="s">
        <v>36</v>
      </c>
      <c r="E60" s="20">
        <v>9</v>
      </c>
      <c r="F60" s="22">
        <v>0</v>
      </c>
      <c r="G60" s="22">
        <v>0</v>
      </c>
      <c r="H60" s="22">
        <f t="shared" si="4"/>
        <v>9</v>
      </c>
      <c r="I60" s="23">
        <f t="shared" si="5"/>
        <v>9</v>
      </c>
      <c r="J60" s="23">
        <v>12</v>
      </c>
    </row>
    <row r="61" spans="2:10" ht="15.75" customHeight="1" x14ac:dyDescent="0.25">
      <c r="B61" s="12"/>
      <c r="C61" s="37" t="s">
        <v>123</v>
      </c>
      <c r="D61" s="38" t="s">
        <v>124</v>
      </c>
      <c r="E61" s="20">
        <v>0</v>
      </c>
      <c r="F61" s="22">
        <v>0</v>
      </c>
      <c r="G61" s="22">
        <v>1</v>
      </c>
      <c r="H61" s="22">
        <f t="shared" si="4"/>
        <v>1</v>
      </c>
      <c r="I61" s="23">
        <f t="shared" si="5"/>
        <v>1</v>
      </c>
      <c r="J61" s="23">
        <v>13</v>
      </c>
    </row>
    <row r="62" spans="2:10" ht="15" customHeight="1" x14ac:dyDescent="0.25">
      <c r="B62" s="12"/>
      <c r="C62" s="9" t="s">
        <v>12</v>
      </c>
      <c r="D62" s="9" t="s">
        <v>13</v>
      </c>
      <c r="E62" s="20">
        <v>1</v>
      </c>
      <c r="F62" s="22">
        <v>0</v>
      </c>
      <c r="G62" s="22">
        <v>0</v>
      </c>
      <c r="H62" s="22">
        <f t="shared" si="4"/>
        <v>1</v>
      </c>
      <c r="I62" s="23">
        <f t="shared" si="5"/>
        <v>1</v>
      </c>
      <c r="J62" s="23">
        <v>14</v>
      </c>
    </row>
    <row r="63" spans="2:10" ht="15" customHeight="1" x14ac:dyDescent="0.25">
      <c r="B63" s="47" t="s">
        <v>77</v>
      </c>
      <c r="C63" s="48"/>
      <c r="D63" s="48"/>
      <c r="E63" s="48"/>
      <c r="F63" s="48"/>
      <c r="G63" s="48"/>
      <c r="H63" s="26"/>
      <c r="I63" s="27"/>
      <c r="J63" s="27"/>
    </row>
    <row r="64" spans="2:10" ht="15" customHeight="1" x14ac:dyDescent="0.25">
      <c r="B64" s="12"/>
      <c r="C64" s="28" t="s">
        <v>125</v>
      </c>
      <c r="D64" s="29" t="s">
        <v>126</v>
      </c>
      <c r="E64" s="20">
        <v>0</v>
      </c>
      <c r="F64" s="22">
        <v>0</v>
      </c>
      <c r="G64" s="22">
        <v>40</v>
      </c>
      <c r="H64" s="22">
        <f t="shared" ref="H64:H73" si="6">SUM(E64:G64)</f>
        <v>40</v>
      </c>
      <c r="I64" s="23">
        <f t="shared" ref="I64:I67" si="7">H64-MIN(E64:G64)</f>
        <v>40</v>
      </c>
      <c r="J64" s="23">
        <v>1</v>
      </c>
    </row>
    <row r="65" spans="2:10" ht="15" customHeight="1" x14ac:dyDescent="0.25">
      <c r="B65" s="12"/>
      <c r="C65" s="28" t="s">
        <v>127</v>
      </c>
      <c r="D65" s="29" t="s">
        <v>128</v>
      </c>
      <c r="E65" s="20">
        <v>0</v>
      </c>
      <c r="F65" s="22">
        <v>0</v>
      </c>
      <c r="G65" s="22">
        <v>24</v>
      </c>
      <c r="H65" s="22">
        <f t="shared" si="6"/>
        <v>24</v>
      </c>
      <c r="I65" s="23">
        <f t="shared" si="7"/>
        <v>24</v>
      </c>
      <c r="J65" s="23">
        <v>2</v>
      </c>
    </row>
    <row r="66" spans="2:10" ht="15" customHeight="1" x14ac:dyDescent="0.25">
      <c r="B66" s="12"/>
      <c r="C66" s="28" t="s">
        <v>129</v>
      </c>
      <c r="D66" s="32" t="s">
        <v>130</v>
      </c>
      <c r="E66" s="20">
        <v>0</v>
      </c>
      <c r="F66" s="22">
        <v>0</v>
      </c>
      <c r="G66" s="22">
        <v>11</v>
      </c>
      <c r="H66" s="22">
        <f t="shared" si="6"/>
        <v>11</v>
      </c>
      <c r="I66" s="23">
        <f t="shared" si="7"/>
        <v>11</v>
      </c>
      <c r="J66" s="23">
        <v>3</v>
      </c>
    </row>
    <row r="67" spans="2:10" ht="15" customHeight="1" x14ac:dyDescent="0.25">
      <c r="B67" s="12"/>
      <c r="C67" s="28" t="s">
        <v>131</v>
      </c>
      <c r="D67" s="29" t="s">
        <v>132</v>
      </c>
      <c r="E67" s="20">
        <v>0</v>
      </c>
      <c r="F67" s="22">
        <v>0</v>
      </c>
      <c r="G67" s="22">
        <v>1</v>
      </c>
      <c r="H67" s="22">
        <f t="shared" si="6"/>
        <v>1</v>
      </c>
      <c r="I67" s="23">
        <f t="shared" si="7"/>
        <v>1</v>
      </c>
      <c r="J67" s="23">
        <v>4</v>
      </c>
    </row>
    <row r="68" spans="2:10" ht="15" customHeight="1" x14ac:dyDescent="0.25">
      <c r="B68" s="47" t="s">
        <v>78</v>
      </c>
      <c r="C68" s="48"/>
      <c r="D68" s="48"/>
      <c r="E68" s="48"/>
      <c r="F68" s="48"/>
      <c r="G68" s="48"/>
      <c r="H68" s="26"/>
      <c r="I68" s="27"/>
      <c r="J68" s="27"/>
    </row>
    <row r="69" spans="2:10" ht="15" customHeight="1" x14ac:dyDescent="0.25">
      <c r="B69" s="12"/>
      <c r="C69" s="28" t="s">
        <v>133</v>
      </c>
      <c r="D69" s="29" t="s">
        <v>134</v>
      </c>
      <c r="E69" s="20">
        <v>0</v>
      </c>
      <c r="F69" s="22">
        <v>0</v>
      </c>
      <c r="G69" s="22">
        <v>50</v>
      </c>
      <c r="H69" s="22">
        <f t="shared" si="6"/>
        <v>50</v>
      </c>
      <c r="I69" s="23">
        <f t="shared" ref="I69:I73" si="8">H69-MIN(E69:G69)</f>
        <v>50</v>
      </c>
      <c r="J69" s="23">
        <v>1</v>
      </c>
    </row>
    <row r="70" spans="2:10" ht="15" customHeight="1" x14ac:dyDescent="0.25">
      <c r="B70" s="12"/>
      <c r="C70" s="28" t="s">
        <v>135</v>
      </c>
      <c r="D70" s="29" t="s">
        <v>136</v>
      </c>
      <c r="E70" s="20">
        <v>0</v>
      </c>
      <c r="F70" s="22">
        <v>0</v>
      </c>
      <c r="G70" s="22">
        <v>34</v>
      </c>
      <c r="H70" s="22">
        <f t="shared" si="6"/>
        <v>34</v>
      </c>
      <c r="I70" s="23">
        <f t="shared" si="8"/>
        <v>34</v>
      </c>
      <c r="J70" s="23">
        <v>2</v>
      </c>
    </row>
    <row r="71" spans="2:10" ht="15" customHeight="1" x14ac:dyDescent="0.25">
      <c r="B71" s="12"/>
      <c r="C71" s="28" t="s">
        <v>137</v>
      </c>
      <c r="D71" s="29" t="s">
        <v>138</v>
      </c>
      <c r="E71" s="20">
        <v>0</v>
      </c>
      <c r="F71" s="22">
        <v>0</v>
      </c>
      <c r="G71" s="22">
        <v>21</v>
      </c>
      <c r="H71" s="22">
        <f t="shared" si="6"/>
        <v>21</v>
      </c>
      <c r="I71" s="23">
        <f t="shared" si="8"/>
        <v>21</v>
      </c>
      <c r="J71" s="23">
        <v>3</v>
      </c>
    </row>
    <row r="72" spans="2:10" ht="15" customHeight="1" x14ac:dyDescent="0.25">
      <c r="B72" s="12"/>
      <c r="C72" s="28" t="s">
        <v>139</v>
      </c>
      <c r="D72" s="29" t="s">
        <v>140</v>
      </c>
      <c r="E72" s="20">
        <v>0</v>
      </c>
      <c r="F72" s="22">
        <v>0</v>
      </c>
      <c r="G72" s="22">
        <v>10</v>
      </c>
      <c r="H72" s="22">
        <f t="shared" si="6"/>
        <v>10</v>
      </c>
      <c r="I72" s="23">
        <f t="shared" si="8"/>
        <v>10</v>
      </c>
      <c r="J72" s="23">
        <v>4</v>
      </c>
    </row>
    <row r="73" spans="2:10" ht="15" customHeight="1" x14ac:dyDescent="0.25">
      <c r="B73" s="12"/>
      <c r="C73" s="28" t="s">
        <v>141</v>
      </c>
      <c r="D73" s="29" t="s">
        <v>142</v>
      </c>
      <c r="E73" s="20">
        <v>0</v>
      </c>
      <c r="F73" s="22">
        <v>0</v>
      </c>
      <c r="G73" s="22">
        <v>1</v>
      </c>
      <c r="H73" s="22">
        <f t="shared" si="6"/>
        <v>1</v>
      </c>
      <c r="I73" s="23">
        <f t="shared" si="8"/>
        <v>1</v>
      </c>
      <c r="J73" s="23">
        <v>5</v>
      </c>
    </row>
    <row r="74" spans="2:10" ht="15" customHeight="1" x14ac:dyDescent="0.25">
      <c r="B74" s="47" t="s">
        <v>79</v>
      </c>
      <c r="C74" s="48"/>
      <c r="D74" s="48"/>
      <c r="E74" s="48"/>
      <c r="F74" s="48"/>
      <c r="G74" s="48"/>
      <c r="H74" s="26"/>
      <c r="I74" s="27"/>
      <c r="J74" s="27"/>
    </row>
    <row r="75" spans="2:10" ht="15" customHeight="1" x14ac:dyDescent="0.25">
      <c r="B75" s="12"/>
      <c r="C75" s="12" t="s">
        <v>16</v>
      </c>
      <c r="D75" s="12" t="s">
        <v>145</v>
      </c>
      <c r="E75" s="20">
        <v>34</v>
      </c>
      <c r="F75" s="22">
        <v>20</v>
      </c>
      <c r="G75" s="22">
        <v>0</v>
      </c>
      <c r="H75" s="22">
        <f t="shared" ref="H75:H80" si="9">SUM(E75:G75)</f>
        <v>54</v>
      </c>
      <c r="I75" s="23">
        <f t="shared" ref="I75:I80" si="10">H75-MIN(E75:G75)</f>
        <v>54</v>
      </c>
      <c r="J75" s="23">
        <v>1</v>
      </c>
    </row>
    <row r="76" spans="2:10" ht="15" customHeight="1" x14ac:dyDescent="0.25">
      <c r="B76" s="12"/>
      <c r="C76" s="9" t="s">
        <v>8</v>
      </c>
      <c r="D76" s="9" t="s">
        <v>9</v>
      </c>
      <c r="E76" s="20">
        <v>50</v>
      </c>
      <c r="F76" s="22">
        <v>0</v>
      </c>
      <c r="G76" s="22">
        <v>0</v>
      </c>
      <c r="H76" s="22">
        <f t="shared" si="9"/>
        <v>50</v>
      </c>
      <c r="I76" s="23">
        <f t="shared" si="10"/>
        <v>50</v>
      </c>
      <c r="J76" s="23">
        <v>2</v>
      </c>
    </row>
    <row r="77" spans="2:10" ht="15" customHeight="1" x14ac:dyDescent="0.25">
      <c r="B77" s="12"/>
      <c r="C77" s="9" t="s">
        <v>10</v>
      </c>
      <c r="D77" s="9" t="s">
        <v>11</v>
      </c>
      <c r="E77" s="20">
        <v>21</v>
      </c>
      <c r="F77" s="22">
        <v>0</v>
      </c>
      <c r="G77" s="22">
        <v>0</v>
      </c>
      <c r="H77" s="22">
        <f t="shared" si="9"/>
        <v>21</v>
      </c>
      <c r="I77" s="23">
        <f t="shared" si="10"/>
        <v>21</v>
      </c>
      <c r="J77" s="23">
        <v>3</v>
      </c>
    </row>
    <row r="78" spans="2:10" ht="15" customHeight="1" x14ac:dyDescent="0.25">
      <c r="B78" s="12"/>
      <c r="C78" s="11" t="s">
        <v>25</v>
      </c>
      <c r="D78" s="11" t="s">
        <v>26</v>
      </c>
      <c r="E78" s="20">
        <v>10</v>
      </c>
      <c r="F78" s="22">
        <v>0</v>
      </c>
      <c r="G78" s="22">
        <v>0</v>
      </c>
      <c r="H78" s="22">
        <f t="shared" si="9"/>
        <v>10</v>
      </c>
      <c r="I78" s="23">
        <f t="shared" si="10"/>
        <v>10</v>
      </c>
      <c r="J78" s="23">
        <v>4</v>
      </c>
    </row>
    <row r="79" spans="2:10" ht="15" customHeight="1" x14ac:dyDescent="0.25">
      <c r="B79" s="12"/>
      <c r="C79" s="9" t="s">
        <v>2</v>
      </c>
      <c r="D79" s="9" t="s">
        <v>67</v>
      </c>
      <c r="E79" s="20">
        <v>1</v>
      </c>
      <c r="F79" s="22">
        <v>0</v>
      </c>
      <c r="G79" s="22">
        <v>0</v>
      </c>
      <c r="H79" s="22">
        <f t="shared" si="9"/>
        <v>1</v>
      </c>
      <c r="I79" s="23">
        <f t="shared" si="10"/>
        <v>1</v>
      </c>
      <c r="J79" s="23">
        <v>5</v>
      </c>
    </row>
    <row r="80" spans="2:10" ht="15" customHeight="1" x14ac:dyDescent="0.25">
      <c r="B80" s="12"/>
      <c r="C80" s="12" t="s">
        <v>80</v>
      </c>
      <c r="D80" s="12" t="s">
        <v>81</v>
      </c>
      <c r="E80" s="20">
        <v>0</v>
      </c>
      <c r="F80" s="22">
        <v>1</v>
      </c>
      <c r="G80" s="22">
        <v>0</v>
      </c>
      <c r="H80" s="22">
        <f t="shared" si="9"/>
        <v>1</v>
      </c>
      <c r="I80" s="23">
        <f t="shared" si="10"/>
        <v>1</v>
      </c>
      <c r="J80" s="23">
        <v>6</v>
      </c>
    </row>
  </sheetData>
  <sortState ref="A32:J47">
    <sortCondition descending="1" ref="I32:I47"/>
  </sortState>
  <mergeCells count="6">
    <mergeCell ref="B74:G74"/>
    <mergeCell ref="B4:G4"/>
    <mergeCell ref="B31:G31"/>
    <mergeCell ref="B48:G48"/>
    <mergeCell ref="B63:G63"/>
    <mergeCell ref="B68:G68"/>
  </mergeCells>
  <phoneticPr fontId="1" type="noConversion"/>
  <pageMargins left="0.23622047244094491" right="0.23622047244094491" top="0.74803149606299213" bottom="0.74803149606299213" header="0.31496062992125984" footer="0.31496062992125984"/>
  <pageSetup scale="53" orientation="portrait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D.Karpishevich</dc:creator>
  <cp:lastModifiedBy>User</cp:lastModifiedBy>
  <cp:lastPrinted>2019-11-24T09:27:09Z</cp:lastPrinted>
  <dcterms:created xsi:type="dcterms:W3CDTF">2016-03-09T07:34:42Z</dcterms:created>
  <dcterms:modified xsi:type="dcterms:W3CDTF">2019-11-26T19:14:26Z</dcterms:modified>
</cp:coreProperties>
</file>