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ндрей\Desktop\"/>
    </mc:Choice>
  </mc:AlternateContent>
  <bookViews>
    <workbookView xWindow="0" yWindow="0" windowWidth="20490" windowHeight="7455"/>
  </bookViews>
  <sheets>
    <sheet name="Джип-триал Стайки" sheetId="1" r:id="rId1"/>
  </sheets>
  <definedNames>
    <definedName name="_xlnm.Print_Area" localSheetId="0">'Джип-триал Стайки'!$A$1:$R$43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1" l="1"/>
  <c r="R42" i="1"/>
  <c r="R41" i="1"/>
  <c r="R40" i="1"/>
  <c r="AD38" i="1"/>
  <c r="AB38" i="1"/>
  <c r="R38" i="1"/>
  <c r="AB37" i="1"/>
  <c r="AD37" i="1" s="1"/>
  <c r="R37" i="1"/>
  <c r="AB36" i="1"/>
  <c r="AD36" i="1" s="1"/>
  <c r="R36" i="1"/>
  <c r="AD35" i="1"/>
  <c r="AB35" i="1"/>
  <c r="R35" i="1"/>
  <c r="AD34" i="1"/>
  <c r="AB34" i="1"/>
  <c r="R34" i="1"/>
  <c r="R33" i="1"/>
  <c r="AD32" i="1"/>
  <c r="AB32" i="1"/>
  <c r="R32" i="1"/>
  <c r="AB31" i="1"/>
  <c r="AD31" i="1" s="1"/>
  <c r="R31" i="1"/>
  <c r="AB30" i="1"/>
  <c r="AD30" i="1" s="1"/>
  <c r="R30" i="1"/>
  <c r="AD29" i="1"/>
  <c r="AB29" i="1"/>
  <c r="R29" i="1"/>
  <c r="AD28" i="1"/>
  <c r="AB28" i="1"/>
  <c r="R28" i="1"/>
  <c r="AB27" i="1"/>
  <c r="AD27" i="1" s="1"/>
  <c r="R27" i="1"/>
  <c r="AB26" i="1"/>
  <c r="AD26" i="1" s="1"/>
  <c r="R26" i="1"/>
  <c r="AD25" i="1"/>
  <c r="AB25" i="1"/>
  <c r="R25" i="1"/>
  <c r="AB24" i="1"/>
  <c r="AD24" i="1" s="1"/>
  <c r="R24" i="1"/>
  <c r="AB23" i="1"/>
  <c r="AD23" i="1" s="1"/>
  <c r="R23" i="1"/>
  <c r="AB22" i="1"/>
  <c r="AD22" i="1" s="1"/>
  <c r="R22" i="1"/>
  <c r="AD21" i="1"/>
  <c r="AB21" i="1"/>
  <c r="R21" i="1"/>
  <c r="AB20" i="1"/>
  <c r="AD20" i="1" s="1"/>
  <c r="R20" i="1"/>
  <c r="AB19" i="1"/>
  <c r="AD19" i="1" s="1"/>
  <c r="R19" i="1"/>
  <c r="AB18" i="1"/>
  <c r="AD18" i="1" s="1"/>
  <c r="R18" i="1"/>
  <c r="AD17" i="1"/>
  <c r="AB17" i="1"/>
  <c r="R17" i="1"/>
  <c r="AB16" i="1"/>
  <c r="AD16" i="1" s="1"/>
  <c r="R16" i="1"/>
  <c r="AB15" i="1"/>
  <c r="AD15" i="1" s="1"/>
  <c r="R15" i="1"/>
  <c r="AB14" i="1"/>
  <c r="AD14" i="1" s="1"/>
  <c r="R14" i="1"/>
  <c r="AD13" i="1"/>
  <c r="AB13" i="1"/>
  <c r="R13" i="1"/>
  <c r="AB11" i="1"/>
  <c r="AD11" i="1" s="1"/>
  <c r="R11" i="1"/>
  <c r="AB10" i="1"/>
  <c r="AD10" i="1" s="1"/>
  <c r="R10" i="1"/>
  <c r="AB9" i="1"/>
  <c r="AD9" i="1" s="1"/>
  <c r="R9" i="1"/>
  <c r="AD8" i="1"/>
  <c r="AB8" i="1"/>
  <c r="R8" i="1"/>
  <c r="AB7" i="1"/>
  <c r="AD7" i="1" s="1"/>
  <c r="R7" i="1"/>
  <c r="AB6" i="1"/>
  <c r="AD6" i="1" s="1"/>
  <c r="R6" i="1"/>
</calcChain>
</file>

<file path=xl/sharedStrings.xml><?xml version="1.0" encoding="utf-8"?>
<sst xmlns="http://schemas.openxmlformats.org/spreadsheetml/2006/main" count="91" uniqueCount="76">
  <si>
    <t>Открытые Республиканские соревнования по джип-триалу                             Стайки 8-10 июля 2016</t>
  </si>
  <si>
    <t xml:space="preserve"> </t>
  </si>
  <si>
    <t xml:space="preserve"> "Триал" </t>
  </si>
  <si>
    <t>Список участников</t>
  </si>
  <si>
    <t>Стартовый номер</t>
  </si>
  <si>
    <t>штраф за дв. задним ходом</t>
  </si>
  <si>
    <t>Автомобиль</t>
  </si>
  <si>
    <t>Экипаж</t>
  </si>
  <si>
    <t>Город</t>
  </si>
  <si>
    <t>Штрафные очки Секция 1</t>
  </si>
  <si>
    <t>Штрафные очки Секция 1а</t>
  </si>
  <si>
    <t>Штрафные очки Секция 2</t>
  </si>
  <si>
    <t>Штрафные очки Секция 2а</t>
  </si>
  <si>
    <t>Штрафные очки Секция 3</t>
  </si>
  <si>
    <t>Штрафные очки Секция 3а</t>
  </si>
  <si>
    <t>Штрафные очки Секция 4</t>
  </si>
  <si>
    <t>Штрафные очки Секция 4а</t>
  </si>
  <si>
    <t>Штрафные очки Секция 1б</t>
  </si>
  <si>
    <t>Штрафные очки Секция 2б</t>
  </si>
  <si>
    <t>Штрафные очки Секция 3б</t>
  </si>
  <si>
    <t>Штрафные очки Секция 4б</t>
  </si>
  <si>
    <t>Сумма Штрафа 1-й день</t>
  </si>
  <si>
    <t>Место по итогу 1-го дня</t>
  </si>
  <si>
    <t>Штрафные очки Секция 5</t>
  </si>
  <si>
    <t>Штрафные очки Секция 5а</t>
  </si>
  <si>
    <t>Штрафные очки Секция 6</t>
  </si>
  <si>
    <t>Штрафные очки Секция 6а</t>
  </si>
  <si>
    <t>Сумма штрафа 2-й день</t>
  </si>
  <si>
    <t>Место по итогу 2-го дня</t>
  </si>
  <si>
    <t>Сумма штрафа за два дня</t>
  </si>
  <si>
    <t xml:space="preserve">Место </t>
  </si>
  <si>
    <t>Категория "Оригинал"</t>
  </si>
  <si>
    <t>Джип Черроки</t>
  </si>
  <si>
    <t>Эрнепесова Наталья\Эрнепесов Руслан</t>
  </si>
  <si>
    <t>Минск\Минск</t>
  </si>
  <si>
    <t>Мицубисе Монтеро</t>
  </si>
  <si>
    <t>Бурец Андрей\Бурец Сергей</t>
  </si>
  <si>
    <t>Jeep Cherokee</t>
  </si>
  <si>
    <t>Лелей Александр\Мшар Андрей</t>
  </si>
  <si>
    <t>Mitsubishi Pajero</t>
  </si>
  <si>
    <t>Позняк Станислав \ Пожиток Виталий</t>
  </si>
  <si>
    <t>Категория "Стандарт"</t>
  </si>
  <si>
    <t>Джип Вранглер</t>
  </si>
  <si>
    <t>Мошок Алексей\Мошок Евгения</t>
  </si>
  <si>
    <t>jeep</t>
  </si>
  <si>
    <t>Сидорик Владимир\Бурлаков Павел</t>
  </si>
  <si>
    <t>Джип Чирок</t>
  </si>
  <si>
    <t>Сидорик Александр\Поддячая Наталья</t>
  </si>
  <si>
    <t>Тойота Ленд Крузер</t>
  </si>
  <si>
    <t>Садыхов Эмиль\Гусар Александр</t>
  </si>
  <si>
    <t>ГАЗ 69</t>
  </si>
  <si>
    <t>Пантеряев Юрий\Гаврош Ольга</t>
  </si>
  <si>
    <t>Слоним\Гродно</t>
  </si>
  <si>
    <t>Ниссан Патрол</t>
  </si>
  <si>
    <t>Данилейко Ольга\Мартысюк Светлана</t>
  </si>
  <si>
    <t>Минск\Борисов</t>
  </si>
  <si>
    <t>Архипов Евгений\Посканной Сергей</t>
  </si>
  <si>
    <t>Борисов\Борисов</t>
  </si>
  <si>
    <t>Сузуки Х90</t>
  </si>
  <si>
    <t>Лосский Руслан\Лосская Ирина</t>
  </si>
  <si>
    <t>Витебск\Минск</t>
  </si>
  <si>
    <t>Джим Черроки</t>
  </si>
  <si>
    <t>Гляков Виктор\Захаревич Евгений</t>
  </si>
  <si>
    <t>Категория "Open"</t>
  </si>
  <si>
    <t>629</t>
  </si>
  <si>
    <t>Джим Вранглер</t>
  </si>
  <si>
    <t>Туманов Артур \ Туманов Викентий</t>
  </si>
  <si>
    <t>Минск \ Минск</t>
  </si>
  <si>
    <t>601</t>
  </si>
  <si>
    <t>Рудак Михаил</t>
  </si>
  <si>
    <t>Слоним</t>
  </si>
  <si>
    <t>Приёмко Д.\Приёмко О.</t>
  </si>
  <si>
    <t>а.г.Лесной</t>
  </si>
  <si>
    <t>666</t>
  </si>
  <si>
    <t>TLC 70</t>
  </si>
  <si>
    <t xml:space="preserve">Камоед Юрий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</si>
</sst>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8"/>
      <name val="Arial Cyr"/>
      <charset val="204"/>
    </font>
    <font>
      <b/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top"/>
    </xf>
    <xf numFmtId="49" fontId="2" fillId="0" borderId="1" xfId="1" applyNumberFormat="1" applyFont="1" applyBorder="1" applyAlignment="1">
      <alignment horizontal="left" vertical="top" wrapText="1"/>
    </xf>
    <xf numFmtId="0" fontId="2" fillId="0" borderId="0" xfId="1" applyFont="1" applyAlignment="1">
      <alignment vertical="center"/>
    </xf>
    <xf numFmtId="0" fontId="1" fillId="0" borderId="0" xfId="1"/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 textRotation="90" wrapText="1"/>
    </xf>
    <xf numFmtId="0" fontId="4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1" fontId="4" fillId="3" borderId="7" xfId="1" applyNumberFormat="1" applyFont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7" xfId="1" applyFill="1" applyBorder="1" applyAlignment="1">
      <alignment vertical="center"/>
    </xf>
    <xf numFmtId="0" fontId="1" fillId="3" borderId="7" xfId="1" applyFill="1" applyBorder="1" applyAlignment="1">
      <alignment horizontal="center" vertical="center"/>
    </xf>
    <xf numFmtId="1" fontId="6" fillId="4" borderId="7" xfId="1" applyNumberFormat="1" applyFont="1" applyFill="1" applyBorder="1" applyAlignment="1">
      <alignment horizontal="center" vertical="center"/>
    </xf>
    <xf numFmtId="1" fontId="6" fillId="3" borderId="7" xfId="1" applyNumberFormat="1" applyFont="1" applyFill="1" applyBorder="1" applyAlignment="1">
      <alignment horizontal="center" vertical="center"/>
    </xf>
    <xf numFmtId="1" fontId="7" fillId="3" borderId="7" xfId="1" applyNumberFormat="1" applyFont="1" applyFill="1" applyBorder="1" applyAlignment="1">
      <alignment horizontal="center" vertical="center"/>
    </xf>
    <xf numFmtId="1" fontId="8" fillId="3" borderId="7" xfId="1" applyNumberFormat="1" applyFont="1" applyFill="1" applyBorder="1" applyAlignment="1">
      <alignment horizontal="center" vertical="center"/>
    </xf>
    <xf numFmtId="1" fontId="6" fillId="0" borderId="7" xfId="1" applyNumberFormat="1" applyFont="1" applyFill="1" applyBorder="1" applyAlignment="1">
      <alignment horizontal="center" vertical="center"/>
    </xf>
    <xf numFmtId="0" fontId="1" fillId="0" borderId="7" xfId="1" applyBorder="1"/>
    <xf numFmtId="0" fontId="4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left" vertical="center"/>
    </xf>
    <xf numFmtId="1" fontId="7" fillId="5" borderId="7" xfId="1" applyNumberFormat="1" applyFont="1" applyFill="1" applyBorder="1" applyAlignment="1">
      <alignment horizontal="center" vertical="center"/>
    </xf>
    <xf numFmtId="1" fontId="7" fillId="5" borderId="1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3" borderId="7" xfId="1" applyFill="1" applyBorder="1" applyAlignment="1">
      <alignment horizontal="left" vertical="center" wrapText="1"/>
    </xf>
    <xf numFmtId="1" fontId="6" fillId="3" borderId="7" xfId="1" applyNumberFormat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left" vertical="center" wrapText="1"/>
    </xf>
    <xf numFmtId="1" fontId="4" fillId="3" borderId="0" xfId="1" applyNumberFormat="1" applyFont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1" fillId="3" borderId="0" xfId="1" applyFill="1" applyBorder="1" applyAlignment="1">
      <alignment vertical="center"/>
    </xf>
    <xf numFmtId="49" fontId="4" fillId="3" borderId="7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tabSelected="1" zoomScale="80" zoomScaleNormal="80" zoomScaleSheetLayoutView="37" zoomScalePageLayoutView="33" workbookViewId="0">
      <pane xSplit="5" ySplit="4" topLeftCell="F6" activePane="bottomRight" state="frozen"/>
      <selection pane="topRight" activeCell="F1" sqref="F1"/>
      <selection pane="bottomLeft" activeCell="A5" sqref="A5"/>
      <selection pane="bottomRight" activeCell="A13" sqref="A13:IV21"/>
    </sheetView>
  </sheetViews>
  <sheetFormatPr defaultRowHeight="15" x14ac:dyDescent="0.25"/>
  <cols>
    <col min="1" max="1" width="6.140625" style="4" customWidth="1"/>
    <col min="2" max="2" width="7.7109375" style="4" customWidth="1"/>
    <col min="3" max="3" width="26.28515625" style="4" customWidth="1"/>
    <col min="4" max="4" width="39.42578125" style="4" customWidth="1"/>
    <col min="5" max="5" width="25.28515625" style="4" customWidth="1"/>
    <col min="6" max="27" width="10.42578125" style="4" customWidth="1"/>
    <col min="28" max="31" width="12.140625" style="4" customWidth="1"/>
    <col min="32" max="16384" width="9.140625" style="4"/>
  </cols>
  <sheetData>
    <row r="1" spans="1:34" ht="60.75" customHeight="1" x14ac:dyDescent="0.25">
      <c r="A1" s="1"/>
      <c r="B1" s="1"/>
      <c r="C1" s="2" t="s">
        <v>0</v>
      </c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34" ht="15.75" customHeight="1" x14ac:dyDescent="0.25">
      <c r="A2" s="5"/>
      <c r="B2" s="6"/>
      <c r="C2" s="6"/>
      <c r="D2" s="6"/>
      <c r="E2" s="7" t="s">
        <v>1</v>
      </c>
      <c r="F2" s="8" t="s">
        <v>2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4" ht="11.25" customHeight="1" x14ac:dyDescent="0.25">
      <c r="A3" s="10" t="s">
        <v>3</v>
      </c>
      <c r="B3" s="11"/>
      <c r="C3" s="11"/>
      <c r="D3" s="11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4" ht="63" customHeight="1" x14ac:dyDescent="0.25">
      <c r="A4" s="15" t="s">
        <v>4</v>
      </c>
      <c r="B4" s="15" t="s">
        <v>5</v>
      </c>
      <c r="C4" s="16" t="s">
        <v>6</v>
      </c>
      <c r="D4" s="16" t="s">
        <v>7</v>
      </c>
      <c r="E4" s="16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17" t="s">
        <v>20</v>
      </c>
      <c r="R4" s="17" t="s">
        <v>21</v>
      </c>
      <c r="S4" s="17" t="s">
        <v>22</v>
      </c>
      <c r="T4" s="17" t="s">
        <v>9</v>
      </c>
      <c r="U4" s="17" t="s">
        <v>10</v>
      </c>
      <c r="V4" s="17" t="s">
        <v>13</v>
      </c>
      <c r="W4" s="17" t="s">
        <v>14</v>
      </c>
      <c r="X4" s="17" t="s">
        <v>23</v>
      </c>
      <c r="Y4" s="17" t="s">
        <v>24</v>
      </c>
      <c r="Z4" s="17" t="s">
        <v>25</v>
      </c>
      <c r="AA4" s="17" t="s">
        <v>26</v>
      </c>
      <c r="AB4" s="17" t="s">
        <v>27</v>
      </c>
      <c r="AC4" s="17" t="s">
        <v>28</v>
      </c>
      <c r="AD4" s="17" t="s">
        <v>29</v>
      </c>
      <c r="AE4" s="17" t="s">
        <v>30</v>
      </c>
    </row>
    <row r="5" spans="1:34" x14ac:dyDescent="0.25">
      <c r="A5" s="18" t="s">
        <v>31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4" ht="18.75" customHeight="1" x14ac:dyDescent="0.25">
      <c r="A6" s="19">
        <v>109</v>
      </c>
      <c r="B6" s="19">
        <v>2</v>
      </c>
      <c r="C6" s="20" t="s">
        <v>32</v>
      </c>
      <c r="D6" s="21" t="s">
        <v>33</v>
      </c>
      <c r="E6" s="22" t="s">
        <v>34</v>
      </c>
      <c r="F6" s="23">
        <v>0</v>
      </c>
      <c r="G6" s="23">
        <v>7</v>
      </c>
      <c r="H6" s="23">
        <v>5</v>
      </c>
      <c r="I6" s="23">
        <v>0</v>
      </c>
      <c r="J6" s="23">
        <v>9</v>
      </c>
      <c r="K6" s="23">
        <v>2</v>
      </c>
      <c r="L6" s="23">
        <v>2</v>
      </c>
      <c r="M6" s="23">
        <v>2</v>
      </c>
      <c r="N6" s="23">
        <v>36</v>
      </c>
      <c r="O6" s="23"/>
      <c r="P6" s="23"/>
      <c r="Q6" s="23"/>
      <c r="R6" s="24">
        <f>SUM(F6:Q6)</f>
        <v>63</v>
      </c>
      <c r="S6" s="25"/>
      <c r="T6" s="24"/>
      <c r="U6" s="24"/>
      <c r="V6" s="24"/>
      <c r="W6" s="24"/>
      <c r="X6" s="24"/>
      <c r="Y6" s="24"/>
      <c r="Z6" s="24"/>
      <c r="AA6" s="24"/>
      <c r="AB6" s="25">
        <f>SUM(T6:AA6)</f>
        <v>0</v>
      </c>
      <c r="AC6" s="25"/>
      <c r="AD6" s="25">
        <f>AB6+R6</f>
        <v>63</v>
      </c>
      <c r="AE6" s="26">
        <v>1</v>
      </c>
    </row>
    <row r="7" spans="1:34" ht="18.75" customHeight="1" x14ac:dyDescent="0.25">
      <c r="A7" s="19">
        <v>152</v>
      </c>
      <c r="B7" s="19">
        <v>2</v>
      </c>
      <c r="C7" s="20" t="s">
        <v>35</v>
      </c>
      <c r="D7" s="21" t="s">
        <v>36</v>
      </c>
      <c r="E7" s="22" t="s">
        <v>34</v>
      </c>
      <c r="F7" s="23">
        <v>5</v>
      </c>
      <c r="G7" s="23">
        <v>2</v>
      </c>
      <c r="H7" s="23">
        <v>4</v>
      </c>
      <c r="I7" s="23">
        <v>2</v>
      </c>
      <c r="J7" s="23">
        <v>11</v>
      </c>
      <c r="K7" s="23">
        <v>6</v>
      </c>
      <c r="L7" s="23">
        <v>2</v>
      </c>
      <c r="M7" s="23">
        <v>4</v>
      </c>
      <c r="N7" s="23">
        <v>83</v>
      </c>
      <c r="O7" s="23"/>
      <c r="P7" s="23"/>
      <c r="Q7" s="23"/>
      <c r="R7" s="24">
        <f t="shared" ref="R7:R9" si="0">SUM(F7:Q7)</f>
        <v>119</v>
      </c>
      <c r="S7" s="25"/>
      <c r="T7" s="24"/>
      <c r="U7" s="24"/>
      <c r="V7" s="24"/>
      <c r="W7" s="24"/>
      <c r="X7" s="24"/>
      <c r="Y7" s="24"/>
      <c r="Z7" s="24"/>
      <c r="AA7" s="24"/>
      <c r="AB7" s="25">
        <f>SUM(T7:AA7)</f>
        <v>0</v>
      </c>
      <c r="AC7" s="25"/>
      <c r="AD7" s="25">
        <f>AB7+R7</f>
        <v>119</v>
      </c>
      <c r="AE7" s="26">
        <v>2</v>
      </c>
    </row>
    <row r="8" spans="1:34" ht="18.75" customHeight="1" x14ac:dyDescent="0.25">
      <c r="A8" s="19">
        <v>100</v>
      </c>
      <c r="B8" s="19">
        <v>1</v>
      </c>
      <c r="C8" s="20" t="s">
        <v>37</v>
      </c>
      <c r="D8" s="21" t="s">
        <v>38</v>
      </c>
      <c r="E8" s="22" t="s">
        <v>1</v>
      </c>
      <c r="F8" s="23">
        <v>3</v>
      </c>
      <c r="G8" s="23">
        <v>1</v>
      </c>
      <c r="H8" s="23">
        <v>2</v>
      </c>
      <c r="I8" s="23">
        <v>1</v>
      </c>
      <c r="J8" s="23">
        <v>2</v>
      </c>
      <c r="K8" s="23">
        <v>201</v>
      </c>
      <c r="L8" s="23">
        <v>2</v>
      </c>
      <c r="M8" s="23">
        <v>2</v>
      </c>
      <c r="N8" s="23">
        <v>205</v>
      </c>
      <c r="O8" s="23"/>
      <c r="P8" s="23"/>
      <c r="Q8" s="23"/>
      <c r="R8" s="24">
        <f t="shared" si="0"/>
        <v>419</v>
      </c>
      <c r="S8" s="25"/>
      <c r="T8" s="24"/>
      <c r="U8" s="24"/>
      <c r="V8" s="24"/>
      <c r="W8" s="24"/>
      <c r="X8" s="24"/>
      <c r="Y8" s="24"/>
      <c r="Z8" s="24"/>
      <c r="AA8" s="24"/>
      <c r="AB8" s="25">
        <f>SUM(T8:AA8)</f>
        <v>0</v>
      </c>
      <c r="AC8" s="25"/>
      <c r="AD8" s="25">
        <f>AB8+R8</f>
        <v>419</v>
      </c>
      <c r="AE8" s="26">
        <v>3</v>
      </c>
    </row>
    <row r="9" spans="1:34" ht="18.75" customHeight="1" x14ac:dyDescent="0.25">
      <c r="A9" s="19">
        <v>101</v>
      </c>
      <c r="B9" s="19">
        <v>3</v>
      </c>
      <c r="C9" s="20" t="s">
        <v>39</v>
      </c>
      <c r="D9" s="21" t="s">
        <v>40</v>
      </c>
      <c r="E9" s="22" t="s">
        <v>34</v>
      </c>
      <c r="F9" s="23">
        <v>0</v>
      </c>
      <c r="G9" s="23">
        <v>0</v>
      </c>
      <c r="H9" s="23">
        <v>6</v>
      </c>
      <c r="I9" s="23">
        <v>6</v>
      </c>
      <c r="J9" s="23">
        <v>6</v>
      </c>
      <c r="K9" s="23">
        <v>6</v>
      </c>
      <c r="L9" s="23">
        <v>0</v>
      </c>
      <c r="M9" s="23">
        <v>250</v>
      </c>
      <c r="N9" s="23">
        <v>6</v>
      </c>
      <c r="O9" s="23"/>
      <c r="P9" s="23"/>
      <c r="Q9" s="23"/>
      <c r="R9" s="24">
        <f t="shared" si="0"/>
        <v>280</v>
      </c>
      <c r="S9" s="25"/>
      <c r="T9" s="24"/>
      <c r="U9" s="24"/>
      <c r="V9" s="24"/>
      <c r="W9" s="24"/>
      <c r="X9" s="24"/>
      <c r="Y9" s="24"/>
      <c r="Z9" s="24"/>
      <c r="AA9" s="24"/>
      <c r="AB9" s="25">
        <f>SUM(T9:AA9)</f>
        <v>0</v>
      </c>
      <c r="AC9" s="25"/>
      <c r="AD9" s="25">
        <f>AB9+R9</f>
        <v>280</v>
      </c>
      <c r="AE9" s="26">
        <v>4</v>
      </c>
    </row>
    <row r="10" spans="1:34" ht="18.75" hidden="1" customHeight="1" x14ac:dyDescent="0.25">
      <c r="A10" s="19"/>
      <c r="B10" s="19"/>
      <c r="C10" s="20"/>
      <c r="D10" s="21"/>
      <c r="E10" s="21"/>
      <c r="F10" s="24"/>
      <c r="G10" s="24"/>
      <c r="H10" s="24"/>
      <c r="I10" s="24"/>
      <c r="J10" s="24"/>
      <c r="K10" s="24"/>
      <c r="L10" s="27"/>
      <c r="M10" s="27"/>
      <c r="N10" s="27"/>
      <c r="O10" s="27"/>
      <c r="P10" s="27"/>
      <c r="Q10" s="27"/>
      <c r="R10" s="24">
        <f>SUM(F10:M10)</f>
        <v>0</v>
      </c>
      <c r="S10" s="25"/>
      <c r="T10" s="25"/>
      <c r="U10" s="25"/>
      <c r="V10" s="25"/>
      <c r="W10" s="25"/>
      <c r="X10" s="25"/>
      <c r="Y10" s="25"/>
      <c r="Z10" s="25"/>
      <c r="AA10" s="25"/>
      <c r="AB10" s="25">
        <f>T10+U10+V10+W10+X10+Y10+Z10+AA10</f>
        <v>0</v>
      </c>
      <c r="AC10" s="25"/>
      <c r="AD10" s="25">
        <f t="shared" ref="AD10:AD38" si="1">AB10+R10</f>
        <v>0</v>
      </c>
      <c r="AE10" s="25"/>
    </row>
    <row r="11" spans="1:34" ht="18.75" hidden="1" customHeight="1" x14ac:dyDescent="0.25">
      <c r="A11" s="28"/>
      <c r="B11" s="28"/>
      <c r="C11" s="28"/>
      <c r="D11" s="28"/>
      <c r="E11" s="28"/>
      <c r="F11" s="24"/>
      <c r="G11" s="24"/>
      <c r="H11" s="24"/>
      <c r="I11" s="24"/>
      <c r="J11" s="24"/>
      <c r="K11" s="24"/>
      <c r="L11" s="27"/>
      <c r="M11" s="27"/>
      <c r="N11" s="27"/>
      <c r="O11" s="27"/>
      <c r="P11" s="27"/>
      <c r="Q11" s="27"/>
      <c r="R11" s="24">
        <f>SUM(F11:M11)</f>
        <v>0</v>
      </c>
      <c r="S11" s="25"/>
      <c r="T11" s="25"/>
      <c r="U11" s="25"/>
      <c r="V11" s="25"/>
      <c r="W11" s="25"/>
      <c r="X11" s="25"/>
      <c r="Y11" s="25"/>
      <c r="Z11" s="25"/>
      <c r="AA11" s="25"/>
      <c r="AB11" s="25">
        <f>T11+U11+V11+W11+X11+Y11+Z11+AA11</f>
        <v>0</v>
      </c>
      <c r="AC11" s="25"/>
      <c r="AD11" s="25">
        <f t="shared" si="1"/>
        <v>0</v>
      </c>
      <c r="AE11" s="25"/>
    </row>
    <row r="12" spans="1:34" ht="22.5" customHeight="1" x14ac:dyDescent="0.25">
      <c r="A12" s="18" t="s">
        <v>41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29"/>
      <c r="M12" s="29"/>
      <c r="N12" s="29"/>
      <c r="O12" s="29"/>
      <c r="P12" s="29"/>
      <c r="Q12" s="29"/>
      <c r="R12" s="18"/>
      <c r="S12" s="18"/>
      <c r="T12" s="18"/>
      <c r="U12" s="30"/>
      <c r="V12" s="18"/>
      <c r="W12" s="18"/>
      <c r="X12" s="18"/>
      <c r="Y12" s="18"/>
      <c r="Z12" s="18"/>
      <c r="AA12" s="18"/>
      <c r="AB12" s="31"/>
      <c r="AC12" s="31"/>
      <c r="AD12" s="31"/>
      <c r="AE12" s="32"/>
    </row>
    <row r="13" spans="1:34" ht="18" x14ac:dyDescent="0.25">
      <c r="A13" s="19">
        <v>277</v>
      </c>
      <c r="B13" s="19">
        <v>3</v>
      </c>
      <c r="C13" s="20" t="s">
        <v>42</v>
      </c>
      <c r="D13" s="21" t="s">
        <v>43</v>
      </c>
      <c r="E13" s="22" t="s">
        <v>34</v>
      </c>
      <c r="F13" s="23">
        <v>53</v>
      </c>
      <c r="G13" s="23">
        <v>30</v>
      </c>
      <c r="H13" s="23">
        <v>28</v>
      </c>
      <c r="I13" s="23">
        <v>5</v>
      </c>
      <c r="J13" s="23">
        <v>53</v>
      </c>
      <c r="K13" s="23">
        <v>0</v>
      </c>
      <c r="L13" s="23">
        <v>0</v>
      </c>
      <c r="M13" s="23">
        <v>0</v>
      </c>
      <c r="N13" s="23">
        <v>59</v>
      </c>
      <c r="O13" s="23">
        <v>6</v>
      </c>
      <c r="P13" s="23">
        <v>3</v>
      </c>
      <c r="Q13" s="23">
        <v>3</v>
      </c>
      <c r="R13" s="24">
        <f>SUM(F13:Q13)</f>
        <v>240</v>
      </c>
      <c r="S13" s="25"/>
      <c r="T13" s="24"/>
      <c r="U13" s="24"/>
      <c r="V13" s="24"/>
      <c r="W13" s="24"/>
      <c r="X13" s="24"/>
      <c r="Y13" s="24"/>
      <c r="Z13" s="24"/>
      <c r="AA13" s="24"/>
      <c r="AB13" s="25">
        <f>SUM(T13:AA13)</f>
        <v>0</v>
      </c>
      <c r="AC13" s="25"/>
      <c r="AD13" s="25">
        <f>AB13+R13</f>
        <v>240</v>
      </c>
      <c r="AE13" s="25">
        <v>5</v>
      </c>
      <c r="AF13" s="33"/>
      <c r="AG13" s="33"/>
      <c r="AH13" s="33"/>
    </row>
    <row r="14" spans="1:34" ht="20.25" customHeight="1" x14ac:dyDescent="0.25">
      <c r="A14" s="19">
        <v>236</v>
      </c>
      <c r="B14" s="19">
        <v>2</v>
      </c>
      <c r="C14" s="20" t="s">
        <v>44</v>
      </c>
      <c r="D14" s="34" t="s">
        <v>45</v>
      </c>
      <c r="E14" s="22" t="s">
        <v>34</v>
      </c>
      <c r="F14" s="23">
        <v>32</v>
      </c>
      <c r="G14" s="23">
        <v>227</v>
      </c>
      <c r="H14" s="23">
        <v>2</v>
      </c>
      <c r="I14" s="23">
        <v>10</v>
      </c>
      <c r="J14" s="23">
        <v>111</v>
      </c>
      <c r="K14" s="23">
        <v>112</v>
      </c>
      <c r="L14" s="23">
        <v>150</v>
      </c>
      <c r="M14" s="23">
        <v>34</v>
      </c>
      <c r="N14" s="23">
        <v>183</v>
      </c>
      <c r="O14" s="23">
        <v>0</v>
      </c>
      <c r="P14" s="23">
        <v>5</v>
      </c>
      <c r="Q14" s="23">
        <v>9</v>
      </c>
      <c r="R14" s="24">
        <f>SUM(F14:Q14)</f>
        <v>875</v>
      </c>
      <c r="S14" s="25"/>
      <c r="T14" s="24"/>
      <c r="U14" s="24"/>
      <c r="V14" s="24"/>
      <c r="W14" s="24"/>
      <c r="X14" s="24"/>
      <c r="Y14" s="24"/>
      <c r="Z14" s="24"/>
      <c r="AA14" s="24"/>
      <c r="AB14" s="25">
        <f>SUM(T14:AA14)</f>
        <v>0</v>
      </c>
      <c r="AC14" s="25"/>
      <c r="AD14" s="25">
        <f>AB14+R14</f>
        <v>875</v>
      </c>
      <c r="AE14" s="25">
        <v>1</v>
      </c>
    </row>
    <row r="15" spans="1:34" s="33" customFormat="1" ht="18" x14ac:dyDescent="0.25">
      <c r="A15" s="19">
        <v>218</v>
      </c>
      <c r="B15" s="19">
        <v>2</v>
      </c>
      <c r="C15" s="20" t="s">
        <v>46</v>
      </c>
      <c r="D15" s="21" t="s">
        <v>47</v>
      </c>
      <c r="E15" s="22" t="s">
        <v>34</v>
      </c>
      <c r="F15" s="23">
        <v>25</v>
      </c>
      <c r="G15" s="23">
        <v>225</v>
      </c>
      <c r="H15" s="23">
        <v>83</v>
      </c>
      <c r="I15" s="23">
        <v>10</v>
      </c>
      <c r="J15" s="23">
        <v>55</v>
      </c>
      <c r="K15" s="23">
        <v>57</v>
      </c>
      <c r="L15" s="23">
        <v>150</v>
      </c>
      <c r="M15" s="23">
        <v>500</v>
      </c>
      <c r="N15" s="23">
        <v>27</v>
      </c>
      <c r="O15" s="23">
        <v>0</v>
      </c>
      <c r="P15" s="23">
        <v>5</v>
      </c>
      <c r="Q15" s="23">
        <v>155</v>
      </c>
      <c r="R15" s="24">
        <f>SUM(F15:Q15)</f>
        <v>1292</v>
      </c>
      <c r="S15" s="25"/>
      <c r="T15" s="24"/>
      <c r="U15" s="24"/>
      <c r="V15" s="24"/>
      <c r="W15" s="24"/>
      <c r="X15" s="24"/>
      <c r="Y15" s="24"/>
      <c r="Z15" s="24"/>
      <c r="AA15" s="24"/>
      <c r="AB15" s="25">
        <f>SUM(T15:AA15)</f>
        <v>0</v>
      </c>
      <c r="AC15" s="25"/>
      <c r="AD15" s="25">
        <f>AB15+R15</f>
        <v>1292</v>
      </c>
      <c r="AE15" s="25">
        <v>4</v>
      </c>
    </row>
    <row r="16" spans="1:34" s="33" customFormat="1" ht="18" x14ac:dyDescent="0.25">
      <c r="A16" s="19">
        <v>219</v>
      </c>
      <c r="B16" s="19">
        <v>1</v>
      </c>
      <c r="C16" s="20" t="s">
        <v>48</v>
      </c>
      <c r="D16" s="34" t="s">
        <v>49</v>
      </c>
      <c r="E16" s="22" t="s">
        <v>34</v>
      </c>
      <c r="F16" s="23">
        <v>76</v>
      </c>
      <c r="G16" s="23">
        <v>76</v>
      </c>
      <c r="H16" s="23">
        <v>132</v>
      </c>
      <c r="I16" s="24">
        <v>117</v>
      </c>
      <c r="J16" s="23">
        <v>133</v>
      </c>
      <c r="K16" s="23">
        <v>59</v>
      </c>
      <c r="L16" s="23">
        <v>46</v>
      </c>
      <c r="M16" s="23">
        <v>33</v>
      </c>
      <c r="N16" s="23">
        <v>209</v>
      </c>
      <c r="O16" s="23">
        <v>25</v>
      </c>
      <c r="P16" s="23">
        <v>211</v>
      </c>
      <c r="Q16" s="23">
        <v>179</v>
      </c>
      <c r="R16" s="24">
        <f>SUM(F16:Q16)</f>
        <v>1296</v>
      </c>
      <c r="S16" s="25"/>
      <c r="T16" s="24"/>
      <c r="U16" s="24"/>
      <c r="V16" s="24"/>
      <c r="W16" s="24"/>
      <c r="X16" s="24"/>
      <c r="Y16" s="24"/>
      <c r="Z16" s="24"/>
      <c r="AA16" s="24"/>
      <c r="AB16" s="25">
        <f>SUM(T16:AA16)</f>
        <v>0</v>
      </c>
      <c r="AC16" s="25"/>
      <c r="AD16" s="25">
        <f>AB16+R16</f>
        <v>1296</v>
      </c>
      <c r="AE16" s="25">
        <v>9</v>
      </c>
      <c r="AF16" s="4"/>
      <c r="AG16" s="4"/>
      <c r="AH16" s="4"/>
    </row>
    <row r="17" spans="1:34" ht="18.75" customHeight="1" x14ac:dyDescent="0.25">
      <c r="A17" s="19">
        <v>215</v>
      </c>
      <c r="B17" s="19">
        <v>3</v>
      </c>
      <c r="C17" s="20" t="s">
        <v>50</v>
      </c>
      <c r="D17" s="21" t="s">
        <v>51</v>
      </c>
      <c r="E17" s="22" t="s">
        <v>52</v>
      </c>
      <c r="F17" s="23">
        <v>112</v>
      </c>
      <c r="G17" s="23">
        <v>53</v>
      </c>
      <c r="H17" s="23">
        <v>230</v>
      </c>
      <c r="I17" s="23">
        <v>34</v>
      </c>
      <c r="J17" s="23">
        <v>184</v>
      </c>
      <c r="K17" s="23">
        <v>39</v>
      </c>
      <c r="L17" s="23">
        <v>233</v>
      </c>
      <c r="M17" s="23">
        <v>153</v>
      </c>
      <c r="N17" s="23">
        <v>99</v>
      </c>
      <c r="O17" s="23">
        <v>50</v>
      </c>
      <c r="P17" s="23">
        <v>167</v>
      </c>
      <c r="Q17" s="23">
        <v>169</v>
      </c>
      <c r="R17" s="24">
        <f>SUM(F17:Q17)</f>
        <v>1523</v>
      </c>
      <c r="S17" s="25"/>
      <c r="T17" s="24"/>
      <c r="U17" s="24"/>
      <c r="V17" s="24"/>
      <c r="W17" s="24"/>
      <c r="X17" s="24"/>
      <c r="Y17" s="24"/>
      <c r="Z17" s="24"/>
      <c r="AA17" s="24"/>
      <c r="AB17" s="25">
        <f>SUM(T17:AA17)</f>
        <v>0</v>
      </c>
      <c r="AC17" s="25"/>
      <c r="AD17" s="25">
        <f>AB17+R17</f>
        <v>1523</v>
      </c>
      <c r="AE17" s="25">
        <v>2</v>
      </c>
    </row>
    <row r="18" spans="1:34" ht="18" x14ac:dyDescent="0.25">
      <c r="A18" s="19">
        <v>295</v>
      </c>
      <c r="B18" s="19">
        <v>1</v>
      </c>
      <c r="C18" s="20" t="s">
        <v>53</v>
      </c>
      <c r="D18" s="21" t="s">
        <v>54</v>
      </c>
      <c r="E18" s="22" t="s">
        <v>55</v>
      </c>
      <c r="F18" s="23">
        <v>288</v>
      </c>
      <c r="G18" s="23">
        <v>230</v>
      </c>
      <c r="H18" s="23">
        <v>33</v>
      </c>
      <c r="I18" s="23">
        <v>30</v>
      </c>
      <c r="J18" s="23">
        <v>12</v>
      </c>
      <c r="K18" s="23">
        <v>500</v>
      </c>
      <c r="L18" s="23">
        <v>238</v>
      </c>
      <c r="M18" s="23">
        <v>38</v>
      </c>
      <c r="N18" s="23">
        <v>104</v>
      </c>
      <c r="O18" s="23">
        <v>11</v>
      </c>
      <c r="P18" s="23">
        <v>42</v>
      </c>
      <c r="Q18" s="23">
        <v>156</v>
      </c>
      <c r="R18" s="24">
        <f>SUM(F18:Q18)</f>
        <v>1682</v>
      </c>
      <c r="S18" s="25"/>
      <c r="T18" s="24"/>
      <c r="U18" s="24"/>
      <c r="V18" s="24"/>
      <c r="W18" s="24"/>
      <c r="X18" s="24"/>
      <c r="Y18" s="24"/>
      <c r="Z18" s="24"/>
      <c r="AA18" s="24"/>
      <c r="AB18" s="25">
        <f>SUM(T18:AA18)</f>
        <v>0</v>
      </c>
      <c r="AC18" s="25"/>
      <c r="AD18" s="25">
        <f>AB18+R18</f>
        <v>1682</v>
      </c>
      <c r="AE18" s="25">
        <v>7</v>
      </c>
    </row>
    <row r="19" spans="1:34" ht="18" x14ac:dyDescent="0.25">
      <c r="A19" s="19">
        <v>280</v>
      </c>
      <c r="B19" s="19">
        <v>2</v>
      </c>
      <c r="C19" s="20" t="s">
        <v>32</v>
      </c>
      <c r="D19" s="34" t="s">
        <v>56</v>
      </c>
      <c r="E19" s="22" t="s">
        <v>57</v>
      </c>
      <c r="F19" s="23">
        <v>50</v>
      </c>
      <c r="G19" s="23">
        <v>56</v>
      </c>
      <c r="H19" s="23">
        <v>7</v>
      </c>
      <c r="I19" s="23">
        <v>5</v>
      </c>
      <c r="J19" s="23">
        <v>500</v>
      </c>
      <c r="K19" s="23">
        <v>500</v>
      </c>
      <c r="L19" s="23">
        <v>152</v>
      </c>
      <c r="M19" s="23">
        <v>152</v>
      </c>
      <c r="N19" s="23">
        <v>29</v>
      </c>
      <c r="O19" s="23">
        <v>9</v>
      </c>
      <c r="P19" s="23">
        <v>94</v>
      </c>
      <c r="Q19" s="23">
        <v>154</v>
      </c>
      <c r="R19" s="24">
        <f>SUM(F19:Q19)</f>
        <v>1708</v>
      </c>
      <c r="S19" s="25"/>
      <c r="T19" s="24"/>
      <c r="U19" s="24"/>
      <c r="V19" s="24"/>
      <c r="W19" s="24"/>
      <c r="X19" s="24"/>
      <c r="Y19" s="24"/>
      <c r="Z19" s="24"/>
      <c r="AA19" s="24"/>
      <c r="AB19" s="25">
        <f>SUM(T19:AA19)</f>
        <v>0</v>
      </c>
      <c r="AC19" s="25"/>
      <c r="AD19" s="25">
        <f>AB19+R19</f>
        <v>1708</v>
      </c>
      <c r="AE19" s="25">
        <v>3</v>
      </c>
    </row>
    <row r="20" spans="1:34" ht="18" x14ac:dyDescent="0.25">
      <c r="A20" s="19">
        <v>217</v>
      </c>
      <c r="B20" s="19">
        <v>4</v>
      </c>
      <c r="C20" s="20" t="s">
        <v>58</v>
      </c>
      <c r="D20" s="21" t="s">
        <v>59</v>
      </c>
      <c r="E20" s="22" t="s">
        <v>60</v>
      </c>
      <c r="F20" s="23">
        <v>220</v>
      </c>
      <c r="G20" s="23">
        <v>277</v>
      </c>
      <c r="H20" s="23">
        <v>50</v>
      </c>
      <c r="I20" s="23">
        <v>18</v>
      </c>
      <c r="J20" s="23">
        <v>47</v>
      </c>
      <c r="K20" s="23">
        <v>58</v>
      </c>
      <c r="L20" s="23">
        <v>179</v>
      </c>
      <c r="M20" s="23">
        <v>500</v>
      </c>
      <c r="N20" s="23">
        <v>78</v>
      </c>
      <c r="O20" s="23">
        <v>34</v>
      </c>
      <c r="P20" s="23">
        <v>184</v>
      </c>
      <c r="Q20" s="23">
        <v>174</v>
      </c>
      <c r="R20" s="24">
        <f>SUM(F20:Q20)</f>
        <v>1819</v>
      </c>
      <c r="S20" s="25"/>
      <c r="T20" s="24"/>
      <c r="U20" s="24"/>
      <c r="V20" s="24"/>
      <c r="W20" s="24"/>
      <c r="X20" s="24"/>
      <c r="Y20" s="24"/>
      <c r="Z20" s="24"/>
      <c r="AA20" s="24"/>
      <c r="AB20" s="25">
        <f>SUM(T20:AA20)</f>
        <v>0</v>
      </c>
      <c r="AC20" s="25"/>
      <c r="AD20" s="25">
        <f>AB20+R20</f>
        <v>1819</v>
      </c>
      <c r="AE20" s="25">
        <v>8</v>
      </c>
    </row>
    <row r="21" spans="1:34" ht="18" x14ac:dyDescent="0.25">
      <c r="A21" s="19">
        <v>284</v>
      </c>
      <c r="B21" s="19">
        <v>2</v>
      </c>
      <c r="C21" s="20" t="s">
        <v>61</v>
      </c>
      <c r="D21" s="34" t="s">
        <v>62</v>
      </c>
      <c r="E21" s="22" t="s">
        <v>34</v>
      </c>
      <c r="F21" s="23">
        <v>200</v>
      </c>
      <c r="G21" s="23">
        <v>159</v>
      </c>
      <c r="H21" s="23">
        <v>30</v>
      </c>
      <c r="I21" s="23">
        <v>500</v>
      </c>
      <c r="J21" s="23">
        <v>500</v>
      </c>
      <c r="K21" s="23">
        <v>500</v>
      </c>
      <c r="L21" s="23">
        <v>500</v>
      </c>
      <c r="M21" s="23">
        <v>500</v>
      </c>
      <c r="N21" s="23">
        <v>500</v>
      </c>
      <c r="O21" s="23">
        <v>500</v>
      </c>
      <c r="P21" s="23">
        <v>500</v>
      </c>
      <c r="Q21" s="23">
        <v>500</v>
      </c>
      <c r="R21" s="24">
        <f>SUM(F21:Q21)</f>
        <v>4889</v>
      </c>
      <c r="S21" s="25"/>
      <c r="T21" s="24"/>
      <c r="U21" s="24"/>
      <c r="V21" s="24"/>
      <c r="W21" s="24"/>
      <c r="X21" s="24"/>
      <c r="Y21" s="24"/>
      <c r="Z21" s="24"/>
      <c r="AA21" s="24"/>
      <c r="AB21" s="25">
        <f>SUM(T21:AA21)</f>
        <v>0</v>
      </c>
      <c r="AC21" s="25"/>
      <c r="AD21" s="25">
        <f>AB21+R21</f>
        <v>4889</v>
      </c>
      <c r="AE21" s="25">
        <v>6</v>
      </c>
    </row>
    <row r="22" spans="1:34" ht="18" hidden="1" x14ac:dyDescent="0.25">
      <c r="A22" s="19"/>
      <c r="B22" s="19"/>
      <c r="C22" s="20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>
        <f t="shared" ref="R22:R33" si="2">SUM(F22:Q22)</f>
        <v>0</v>
      </c>
      <c r="S22" s="25"/>
      <c r="T22" s="24"/>
      <c r="U22" s="24"/>
      <c r="V22" s="24"/>
      <c r="W22" s="24"/>
      <c r="X22" s="24"/>
      <c r="Y22" s="24"/>
      <c r="Z22" s="24"/>
      <c r="AA22" s="24"/>
      <c r="AB22" s="25">
        <f t="shared" ref="AB22:AB32" si="3">SUM(T22:AA22)</f>
        <v>0</v>
      </c>
      <c r="AC22" s="25"/>
      <c r="AD22" s="25">
        <f t="shared" ref="AD22:AD31" si="4">AB22+R22</f>
        <v>0</v>
      </c>
      <c r="AE22" s="25">
        <v>10</v>
      </c>
    </row>
    <row r="23" spans="1:34" ht="18" hidden="1" x14ac:dyDescent="0.25">
      <c r="A23" s="19"/>
      <c r="B23" s="19"/>
      <c r="C23" s="20"/>
      <c r="D23" s="21"/>
      <c r="E23" s="22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>
        <f t="shared" si="2"/>
        <v>0</v>
      </c>
      <c r="S23" s="25"/>
      <c r="T23" s="25"/>
      <c r="U23" s="25"/>
      <c r="V23" s="25"/>
      <c r="W23" s="25"/>
      <c r="X23" s="25"/>
      <c r="Y23" s="25"/>
      <c r="Z23" s="25"/>
      <c r="AA23" s="25"/>
      <c r="AB23" s="25">
        <f t="shared" si="3"/>
        <v>0</v>
      </c>
      <c r="AC23" s="25"/>
      <c r="AD23" s="25">
        <f t="shared" si="1"/>
        <v>0</v>
      </c>
      <c r="AE23" s="25"/>
    </row>
    <row r="24" spans="1:34" ht="18" hidden="1" x14ac:dyDescent="0.25">
      <c r="A24" s="19"/>
      <c r="B24" s="19"/>
      <c r="C24" s="20"/>
      <c r="D24" s="21"/>
      <c r="E24" s="22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>
        <f t="shared" si="2"/>
        <v>0</v>
      </c>
      <c r="S24" s="25"/>
      <c r="T24" s="25"/>
      <c r="U24" s="25"/>
      <c r="V24" s="25"/>
      <c r="W24" s="25"/>
      <c r="X24" s="25"/>
      <c r="Y24" s="25"/>
      <c r="Z24" s="25"/>
      <c r="AA24" s="25"/>
      <c r="AB24" s="25">
        <f t="shared" si="3"/>
        <v>0</v>
      </c>
      <c r="AC24" s="25"/>
      <c r="AD24" s="25">
        <f t="shared" si="1"/>
        <v>0</v>
      </c>
      <c r="AE24" s="25"/>
    </row>
    <row r="25" spans="1:34" ht="18" hidden="1" x14ac:dyDescent="0.25">
      <c r="A25" s="19"/>
      <c r="B25" s="19"/>
      <c r="C25" s="20"/>
      <c r="D25" s="34"/>
      <c r="E25" s="20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>
        <f t="shared" si="2"/>
        <v>0</v>
      </c>
      <c r="S25" s="25"/>
      <c r="T25" s="25"/>
      <c r="U25" s="25"/>
      <c r="V25" s="25"/>
      <c r="W25" s="25"/>
      <c r="X25" s="25"/>
      <c r="Y25" s="25"/>
      <c r="Z25" s="25"/>
      <c r="AA25" s="25"/>
      <c r="AB25" s="25">
        <f t="shared" si="3"/>
        <v>0</v>
      </c>
      <c r="AC25" s="25"/>
      <c r="AD25" s="25">
        <f t="shared" si="1"/>
        <v>0</v>
      </c>
      <c r="AE25" s="25"/>
    </row>
    <row r="26" spans="1:34" ht="18" hidden="1" x14ac:dyDescent="0.25">
      <c r="A26" s="19"/>
      <c r="B26" s="35"/>
      <c r="C26" s="20"/>
      <c r="D26" s="36"/>
      <c r="E26" s="22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>
        <f t="shared" si="2"/>
        <v>0</v>
      </c>
      <c r="S26" s="25"/>
      <c r="T26" s="25"/>
      <c r="U26" s="25"/>
      <c r="V26" s="25"/>
      <c r="W26" s="25"/>
      <c r="X26" s="25"/>
      <c r="Y26" s="25"/>
      <c r="Z26" s="25"/>
      <c r="AA26" s="25"/>
      <c r="AB26" s="25">
        <f t="shared" si="3"/>
        <v>0</v>
      </c>
      <c r="AC26" s="25"/>
      <c r="AD26" s="25">
        <f t="shared" si="1"/>
        <v>0</v>
      </c>
      <c r="AE26" s="25"/>
    </row>
    <row r="27" spans="1:34" ht="18" hidden="1" x14ac:dyDescent="0.25">
      <c r="A27" s="19"/>
      <c r="B27" s="19"/>
      <c r="C27" s="20"/>
      <c r="D27" s="34"/>
      <c r="E27" s="22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f t="shared" si="2"/>
        <v>0</v>
      </c>
      <c r="S27" s="25"/>
      <c r="T27" s="25"/>
      <c r="U27" s="25"/>
      <c r="V27" s="25"/>
      <c r="W27" s="25"/>
      <c r="X27" s="25"/>
      <c r="Y27" s="25"/>
      <c r="Z27" s="25"/>
      <c r="AA27" s="25"/>
      <c r="AB27" s="25">
        <f t="shared" si="3"/>
        <v>0</v>
      </c>
      <c r="AC27" s="25"/>
      <c r="AD27" s="25">
        <f t="shared" si="1"/>
        <v>0</v>
      </c>
      <c r="AE27" s="25"/>
    </row>
    <row r="28" spans="1:34" ht="18" hidden="1" x14ac:dyDescent="0.25">
      <c r="A28" s="19"/>
      <c r="B28" s="19"/>
      <c r="C28" s="20"/>
      <c r="D28" s="34"/>
      <c r="E28" s="22"/>
      <c r="F28" s="24"/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f t="shared" si="2"/>
        <v>0</v>
      </c>
      <c r="S28" s="25"/>
      <c r="T28" s="25"/>
      <c r="U28" s="25"/>
      <c r="V28" s="25"/>
      <c r="W28" s="25"/>
      <c r="X28" s="25"/>
      <c r="Y28" s="25"/>
      <c r="Z28" s="25"/>
      <c r="AA28" s="25"/>
      <c r="AB28" s="25">
        <f t="shared" si="3"/>
        <v>0</v>
      </c>
      <c r="AC28" s="25"/>
      <c r="AD28" s="25">
        <f t="shared" si="1"/>
        <v>0</v>
      </c>
      <c r="AE28" s="25"/>
    </row>
    <row r="29" spans="1:34" ht="18" hidden="1" x14ac:dyDescent="0.25">
      <c r="A29" s="19"/>
      <c r="B29" s="19"/>
      <c r="C29" s="20"/>
      <c r="D29" s="34"/>
      <c r="E29" s="22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>
        <f t="shared" si="2"/>
        <v>0</v>
      </c>
      <c r="S29" s="25"/>
      <c r="T29" s="25"/>
      <c r="U29" s="25"/>
      <c r="V29" s="25"/>
      <c r="W29" s="25"/>
      <c r="X29" s="25"/>
      <c r="Y29" s="25"/>
      <c r="Z29" s="25"/>
      <c r="AA29" s="25"/>
      <c r="AB29" s="25">
        <f t="shared" si="3"/>
        <v>0</v>
      </c>
      <c r="AC29" s="25"/>
      <c r="AD29" s="25">
        <f t="shared" si="1"/>
        <v>0</v>
      </c>
      <c r="AE29" s="25"/>
    </row>
    <row r="30" spans="1:34" ht="18" hidden="1" x14ac:dyDescent="0.25">
      <c r="A30" s="19"/>
      <c r="B30" s="19"/>
      <c r="C30" s="20"/>
      <c r="D30" s="21"/>
      <c r="E30" s="22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>
        <f t="shared" si="2"/>
        <v>0</v>
      </c>
      <c r="S30" s="25"/>
      <c r="T30" s="25"/>
      <c r="U30" s="25"/>
      <c r="V30" s="25"/>
      <c r="W30" s="25"/>
      <c r="X30" s="25"/>
      <c r="Y30" s="25"/>
      <c r="Z30" s="25"/>
      <c r="AA30" s="25"/>
      <c r="AB30" s="25">
        <f t="shared" si="3"/>
        <v>0</v>
      </c>
      <c r="AC30" s="25"/>
      <c r="AD30" s="25">
        <f t="shared" si="1"/>
        <v>0</v>
      </c>
      <c r="AE30" s="25"/>
    </row>
    <row r="31" spans="1:34" ht="18" hidden="1" x14ac:dyDescent="0.25">
      <c r="A31" s="19"/>
      <c r="B31" s="19"/>
      <c r="C31" s="20"/>
      <c r="D31" s="21"/>
      <c r="E31" s="22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>
        <f t="shared" si="2"/>
        <v>0</v>
      </c>
      <c r="S31" s="25"/>
      <c r="T31" s="25"/>
      <c r="U31" s="25"/>
      <c r="V31" s="25"/>
      <c r="W31" s="25"/>
      <c r="X31" s="25"/>
      <c r="Y31" s="25"/>
      <c r="Z31" s="25"/>
      <c r="AA31" s="25"/>
      <c r="AB31" s="25">
        <f t="shared" si="3"/>
        <v>0</v>
      </c>
      <c r="AC31" s="25"/>
      <c r="AD31" s="25">
        <f t="shared" si="1"/>
        <v>0</v>
      </c>
      <c r="AE31" s="25"/>
    </row>
    <row r="32" spans="1:34" s="33" customFormat="1" ht="18" hidden="1" x14ac:dyDescent="0.25">
      <c r="A32" s="37"/>
      <c r="B32" s="37"/>
      <c r="C32" s="38"/>
      <c r="D32" s="39"/>
      <c r="E32" s="39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>
        <f t="shared" si="2"/>
        <v>0</v>
      </c>
      <c r="S32" s="25"/>
      <c r="T32" s="25"/>
      <c r="U32" s="25"/>
      <c r="V32" s="25"/>
      <c r="W32" s="25"/>
      <c r="X32" s="25"/>
      <c r="Y32" s="25"/>
      <c r="Z32" s="25"/>
      <c r="AA32" s="25"/>
      <c r="AB32" s="25">
        <f t="shared" si="3"/>
        <v>0</v>
      </c>
      <c r="AC32" s="25"/>
      <c r="AD32" s="25">
        <f t="shared" si="1"/>
        <v>0</v>
      </c>
      <c r="AE32" s="25"/>
      <c r="AF32" s="4"/>
      <c r="AG32" s="4"/>
      <c r="AH32" s="4"/>
    </row>
    <row r="33" spans="1:31" ht="18" hidden="1" x14ac:dyDescent="0.25">
      <c r="A33" s="19"/>
      <c r="B33" s="19"/>
      <c r="C33" s="20"/>
      <c r="D33" s="21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>
        <f t="shared" si="2"/>
        <v>0</v>
      </c>
      <c r="S33" s="25"/>
      <c r="T33" s="24"/>
      <c r="U33" s="24"/>
      <c r="V33" s="24"/>
      <c r="W33" s="24"/>
      <c r="X33" s="24"/>
      <c r="Y33" s="24"/>
      <c r="Z33" s="24"/>
      <c r="AA33" s="24"/>
      <c r="AB33" s="25"/>
      <c r="AC33" s="25"/>
      <c r="AD33" s="25"/>
      <c r="AE33" s="25"/>
    </row>
    <row r="34" spans="1:31" ht="18" hidden="1" x14ac:dyDescent="0.25">
      <c r="A34" s="19"/>
      <c r="B34" s="19"/>
      <c r="C34" s="20"/>
      <c r="D34" s="21"/>
      <c r="E34" s="21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>
        <f t="shared" ref="R34:R38" si="5">SUM(F34:M34)</f>
        <v>0</v>
      </c>
      <c r="S34" s="25"/>
      <c r="T34" s="25"/>
      <c r="U34" s="25"/>
      <c r="V34" s="25"/>
      <c r="W34" s="25"/>
      <c r="X34" s="25"/>
      <c r="Y34" s="25"/>
      <c r="Z34" s="25"/>
      <c r="AA34" s="25"/>
      <c r="AB34" s="25">
        <f>T34+U34+V34+W34+X34+Y34+Z34+AA34</f>
        <v>0</v>
      </c>
      <c r="AC34" s="25"/>
      <c r="AD34" s="25">
        <f t="shared" si="1"/>
        <v>0</v>
      </c>
      <c r="AE34" s="25"/>
    </row>
    <row r="35" spans="1:31" ht="18" hidden="1" x14ac:dyDescent="0.25">
      <c r="A35" s="19"/>
      <c r="B35" s="19"/>
      <c r="C35" s="20"/>
      <c r="D35" s="34"/>
      <c r="E35" s="21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>
        <f t="shared" si="5"/>
        <v>0</v>
      </c>
      <c r="S35" s="25"/>
      <c r="T35" s="25"/>
      <c r="U35" s="25"/>
      <c r="V35" s="25"/>
      <c r="W35" s="25"/>
      <c r="X35" s="25"/>
      <c r="Y35" s="25"/>
      <c r="Z35" s="25"/>
      <c r="AA35" s="25"/>
      <c r="AB35" s="25">
        <f>T35+U35+V35+W35+X35+Y35+Z35+AA35</f>
        <v>0</v>
      </c>
      <c r="AC35" s="25"/>
      <c r="AD35" s="25">
        <f t="shared" si="1"/>
        <v>0</v>
      </c>
      <c r="AE35" s="25"/>
    </row>
    <row r="36" spans="1:31" ht="18" hidden="1" x14ac:dyDescent="0.25">
      <c r="A36" s="19"/>
      <c r="B36" s="19"/>
      <c r="C36" s="20"/>
      <c r="D36" s="21"/>
      <c r="E36" s="21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>
        <f t="shared" si="5"/>
        <v>0</v>
      </c>
      <c r="S36" s="25"/>
      <c r="T36" s="25"/>
      <c r="U36" s="25"/>
      <c r="V36" s="25"/>
      <c r="W36" s="25"/>
      <c r="X36" s="25"/>
      <c r="Y36" s="25"/>
      <c r="Z36" s="25"/>
      <c r="AA36" s="25"/>
      <c r="AB36" s="25">
        <f>T36+U36+V36+W36+X36+Y36+Z36+AA36</f>
        <v>0</v>
      </c>
      <c r="AC36" s="25"/>
      <c r="AD36" s="25">
        <f t="shared" si="1"/>
        <v>0</v>
      </c>
      <c r="AE36" s="25"/>
    </row>
    <row r="37" spans="1:31" ht="18" hidden="1" x14ac:dyDescent="0.25">
      <c r="A37" s="19"/>
      <c r="B37" s="19"/>
      <c r="C37" s="20"/>
      <c r="D37" s="21"/>
      <c r="E37" s="21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>
        <f t="shared" si="5"/>
        <v>0</v>
      </c>
      <c r="S37" s="25"/>
      <c r="T37" s="25"/>
      <c r="U37" s="25"/>
      <c r="V37" s="25"/>
      <c r="W37" s="25"/>
      <c r="X37" s="25"/>
      <c r="Y37" s="25"/>
      <c r="Z37" s="25"/>
      <c r="AA37" s="25"/>
      <c r="AB37" s="25">
        <f>T37+U37+V37+W37+X37+Y37+Z37+AA37</f>
        <v>0</v>
      </c>
      <c r="AC37" s="25"/>
      <c r="AD37" s="25">
        <f t="shared" si="1"/>
        <v>0</v>
      </c>
      <c r="AE37" s="25"/>
    </row>
    <row r="38" spans="1:31" ht="18" hidden="1" x14ac:dyDescent="0.25">
      <c r="A38" s="40"/>
      <c r="B38" s="19"/>
      <c r="C38" s="20"/>
      <c r="D38" s="21"/>
      <c r="E38" s="21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>
        <f t="shared" si="5"/>
        <v>0</v>
      </c>
      <c r="S38" s="25"/>
      <c r="T38" s="25"/>
      <c r="U38" s="25"/>
      <c r="V38" s="25"/>
      <c r="W38" s="25"/>
      <c r="X38" s="25"/>
      <c r="Y38" s="25"/>
      <c r="Z38" s="25"/>
      <c r="AA38" s="25"/>
      <c r="AB38" s="25">
        <f>T38+U38+V38+W38+X38+Y38+Z38+AA38</f>
        <v>0</v>
      </c>
      <c r="AC38" s="25"/>
      <c r="AD38" s="25">
        <f t="shared" si="1"/>
        <v>0</v>
      </c>
      <c r="AE38" s="25"/>
    </row>
    <row r="39" spans="1:31" x14ac:dyDescent="0.25">
      <c r="A39" s="18" t="s">
        <v>63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ht="18" x14ac:dyDescent="0.25">
      <c r="A40" s="40" t="s">
        <v>64</v>
      </c>
      <c r="B40" s="19">
        <v>3</v>
      </c>
      <c r="C40" s="20" t="s">
        <v>65</v>
      </c>
      <c r="D40" s="21" t="s">
        <v>66</v>
      </c>
      <c r="E40" s="21" t="s">
        <v>67</v>
      </c>
      <c r="F40" s="24">
        <v>177</v>
      </c>
      <c r="G40" s="24">
        <v>31</v>
      </c>
      <c r="H40" s="24">
        <v>11</v>
      </c>
      <c r="I40" s="24">
        <v>5</v>
      </c>
      <c r="J40" s="24">
        <v>136</v>
      </c>
      <c r="K40" s="24">
        <v>17</v>
      </c>
      <c r="L40" s="24">
        <v>0</v>
      </c>
      <c r="M40" s="24">
        <v>0</v>
      </c>
      <c r="N40" s="24">
        <v>33</v>
      </c>
      <c r="O40" s="24">
        <v>89</v>
      </c>
      <c r="P40" s="24">
        <v>0</v>
      </c>
      <c r="Q40" s="24">
        <v>33</v>
      </c>
      <c r="R40" s="24">
        <f>SUM(F40:Q40)</f>
        <v>532</v>
      </c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ht="18" x14ac:dyDescent="0.25">
      <c r="A41" s="40" t="s">
        <v>68</v>
      </c>
      <c r="B41" s="19">
        <v>3</v>
      </c>
      <c r="C41" s="20" t="s">
        <v>65</v>
      </c>
      <c r="D41" s="21" t="s">
        <v>69</v>
      </c>
      <c r="E41" s="22" t="s">
        <v>70</v>
      </c>
      <c r="F41" s="24">
        <v>171</v>
      </c>
      <c r="G41" s="24">
        <v>28</v>
      </c>
      <c r="H41" s="24">
        <v>0</v>
      </c>
      <c r="I41" s="24">
        <v>0</v>
      </c>
      <c r="J41" s="24">
        <v>3</v>
      </c>
      <c r="K41" s="24">
        <v>500</v>
      </c>
      <c r="L41" s="24">
        <v>0</v>
      </c>
      <c r="M41" s="24">
        <v>0</v>
      </c>
      <c r="N41" s="24">
        <v>33</v>
      </c>
      <c r="O41" s="24">
        <v>50</v>
      </c>
      <c r="P41" s="24">
        <v>0</v>
      </c>
      <c r="Q41" s="24">
        <v>3</v>
      </c>
      <c r="R41" s="24">
        <f>SUM(F41:Q41)</f>
        <v>788</v>
      </c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ht="18" x14ac:dyDescent="0.25">
      <c r="A42" s="19">
        <v>613</v>
      </c>
      <c r="B42" s="19">
        <v>2</v>
      </c>
      <c r="C42" s="20" t="s">
        <v>32</v>
      </c>
      <c r="D42" s="21" t="s">
        <v>71</v>
      </c>
      <c r="E42" s="22" t="s">
        <v>72</v>
      </c>
      <c r="F42" s="24">
        <v>172</v>
      </c>
      <c r="G42" s="24">
        <v>158</v>
      </c>
      <c r="H42" s="24">
        <v>14</v>
      </c>
      <c r="I42" s="24">
        <v>7</v>
      </c>
      <c r="J42" s="24">
        <v>209</v>
      </c>
      <c r="K42" s="24">
        <v>36</v>
      </c>
      <c r="L42" s="24">
        <v>6</v>
      </c>
      <c r="M42" s="24">
        <v>500</v>
      </c>
      <c r="N42" s="24">
        <v>57</v>
      </c>
      <c r="O42" s="24">
        <v>161</v>
      </c>
      <c r="P42" s="24">
        <v>140</v>
      </c>
      <c r="Q42" s="24">
        <v>16</v>
      </c>
      <c r="R42" s="24">
        <f>SUM(F42:Q42)</f>
        <v>1476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ht="18" x14ac:dyDescent="0.25">
      <c r="A43" s="40" t="s">
        <v>73</v>
      </c>
      <c r="B43" s="19">
        <v>1</v>
      </c>
      <c r="C43" s="20" t="s">
        <v>74</v>
      </c>
      <c r="D43" s="21" t="s">
        <v>75</v>
      </c>
      <c r="E43" s="21"/>
      <c r="F43" s="24">
        <v>151</v>
      </c>
      <c r="G43" s="24">
        <v>150</v>
      </c>
      <c r="H43" s="24">
        <v>7</v>
      </c>
      <c r="I43" s="24">
        <v>7</v>
      </c>
      <c r="J43" s="24">
        <v>134</v>
      </c>
      <c r="K43" s="24">
        <v>500</v>
      </c>
      <c r="L43" s="24">
        <v>500</v>
      </c>
      <c r="M43" s="24">
        <v>500</v>
      </c>
      <c r="N43" s="24">
        <v>300</v>
      </c>
      <c r="O43" s="24">
        <v>300</v>
      </c>
      <c r="P43" s="24">
        <v>300</v>
      </c>
      <c r="Q43" s="24">
        <v>301</v>
      </c>
      <c r="R43" s="24">
        <f>SUM(F43:Q43)</f>
        <v>3150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</row>
    <row r="44" spans="1:31" ht="18" x14ac:dyDescent="0.25">
      <c r="A44" s="40"/>
      <c r="B44" s="19"/>
      <c r="C44" s="20"/>
      <c r="D44" s="21"/>
      <c r="E44" s="21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</row>
    <row r="45" spans="1:31" ht="18" x14ac:dyDescent="0.25">
      <c r="A45" s="40"/>
      <c r="B45" s="19"/>
      <c r="C45" s="20"/>
      <c r="D45" s="21"/>
      <c r="E45" s="21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1" ht="18" x14ac:dyDescent="0.25">
      <c r="A46" s="40"/>
      <c r="B46" s="19"/>
      <c r="C46" s="20"/>
      <c r="D46" s="21"/>
      <c r="E46" s="21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</row>
    <row r="47" spans="1:31" ht="18" x14ac:dyDescent="0.25">
      <c r="A47" s="40"/>
      <c r="B47" s="19"/>
      <c r="C47" s="20"/>
      <c r="D47" s="21"/>
      <c r="E47" s="21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</row>
  </sheetData>
  <mergeCells count="2">
    <mergeCell ref="C1:E1"/>
    <mergeCell ref="A3:E3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colBreaks count="1" manualBreakCount="1">
    <brk id="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Джип-триал Стайки</vt:lpstr>
      <vt:lpstr>'Джип-триал Стайки'!Область_печати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Шестопалов</dc:creator>
  <cp:lastModifiedBy>Андрей Шестопалов</cp:lastModifiedBy>
  <dcterms:created xsi:type="dcterms:W3CDTF">2016-07-09T17:42:03Z</dcterms:created>
  <dcterms:modified xsi:type="dcterms:W3CDTF">2016-07-09T17:42:36Z</dcterms:modified>
</cp:coreProperties>
</file>