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Ведомость участников B2" sheetId="4" r:id="rId1"/>
    <sheet name="Ведомость результатов B2" sheetId="3" r:id="rId2"/>
    <sheet name="Финишная ведомость B2" sheetId="5" r:id="rId3"/>
  </sheets>
  <calcPr calcId="124519"/>
</workbook>
</file>

<file path=xl/calcChain.xml><?xml version="1.0" encoding="utf-8"?>
<calcChain xmlns="http://schemas.openxmlformats.org/spreadsheetml/2006/main">
  <c r="J53" i="3"/>
  <c r="J52"/>
  <c r="H29" i="4" s="1"/>
  <c r="J51" i="3"/>
  <c r="J50"/>
  <c r="H28" i="4" s="1"/>
  <c r="J49" i="3"/>
  <c r="J48"/>
  <c r="H26" i="4" s="1"/>
  <c r="J47" i="3"/>
  <c r="J46"/>
  <c r="H25" i="4" s="1"/>
  <c r="J45" i="3"/>
  <c r="J44"/>
  <c r="H19" i="4" s="1"/>
  <c r="J43" i="3"/>
  <c r="J42"/>
  <c r="H18" i="4" s="1"/>
  <c r="J41" i="3"/>
  <c r="J40"/>
  <c r="H9" i="4" s="1"/>
  <c r="J39" i="3"/>
  <c r="J38"/>
  <c r="H24" i="4" s="1"/>
  <c r="J37" i="3"/>
  <c r="J36"/>
  <c r="H23" i="4" s="1"/>
  <c r="J35" i="3"/>
  <c r="J34"/>
  <c r="H17" i="4" s="1"/>
  <c r="J33" i="3"/>
  <c r="J32"/>
  <c r="H15" i="4" s="1"/>
  <c r="J31" i="3"/>
  <c r="J30"/>
  <c r="H14" i="4" s="1"/>
  <c r="J29" i="3"/>
  <c r="J28"/>
  <c r="H13" i="4" s="1"/>
  <c r="J27" i="3"/>
  <c r="J26"/>
  <c r="H10" i="4" s="1"/>
  <c r="J25" i="3"/>
  <c r="J24"/>
  <c r="H8" i="4" s="1"/>
  <c r="J23" i="3"/>
  <c r="J22"/>
  <c r="H30" i="4" s="1"/>
  <c r="J21" i="3"/>
  <c r="J20"/>
  <c r="H27" i="4" s="1"/>
  <c r="J19" i="3"/>
  <c r="J18"/>
  <c r="H22" i="4" s="1"/>
  <c r="J17" i="3"/>
  <c r="J16"/>
  <c r="H21" i="4" s="1"/>
  <c r="J15" i="3"/>
  <c r="J14"/>
  <c r="H20" i="4" s="1"/>
  <c r="J13" i="3"/>
  <c r="J12"/>
  <c r="H16" i="4" s="1"/>
  <c r="J11" i="3"/>
  <c r="J10"/>
  <c r="H12" i="4" s="1"/>
  <c r="J9" i="3"/>
  <c r="J8"/>
  <c r="H11" i="4" s="1"/>
</calcChain>
</file>

<file path=xl/comments1.xml><?xml version="1.0" encoding="utf-8"?>
<comments xmlns="http://schemas.openxmlformats.org/spreadsheetml/2006/main">
  <authors>
    <author>Автор</author>
  </authors>
  <commentList>
    <comment ref="C8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469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Frost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Engine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2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KAZAK, VaVёrka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4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Sema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5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Петрович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Папа Карло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Серёга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Big Pavel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Labas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VasiletsN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Sergey33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Genrih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6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ULSA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7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Звездный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8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Елисей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9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zoom33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469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Sema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zoom33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Frost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4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VasiletsN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5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Sergey33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Елисей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ULSA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Петрович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Genrih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Big Pavel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Звездный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5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KAZAK, VaVёrka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6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Labas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7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Папа Карло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9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Engine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0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Серёга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<sst xmlns="http://schemas.openxmlformats.org/spreadsheetml/2006/main" count="236" uniqueCount="81">
  <si>
    <t>Пилот</t>
  </si>
  <si>
    <t>Штурман</t>
  </si>
  <si>
    <t>Город</t>
  </si>
  <si>
    <t>Минск</t>
  </si>
  <si>
    <t>Nissan Patrol</t>
  </si>
  <si>
    <t>Кашмило Сергей</t>
  </si>
  <si>
    <t>Супраненок Дмитрий</t>
  </si>
  <si>
    <t>Jeep Cherokee</t>
  </si>
  <si>
    <t>Глубокое</t>
  </si>
  <si>
    <t>Куракевич Сергей</t>
  </si>
  <si>
    <t>Куракевич Наталья</t>
  </si>
  <si>
    <t>УАЗ Патриот</t>
  </si>
  <si>
    <t>Масловский Валерий</t>
  </si>
  <si>
    <t>Тимофеев Алексей</t>
  </si>
  <si>
    <t>Крюковский Виктор</t>
  </si>
  <si>
    <t>Крюковская Екатерина</t>
  </si>
  <si>
    <t>Ратомка</t>
  </si>
  <si>
    <t>Приёмко Дмитрий</t>
  </si>
  <si>
    <t>Приёмко Ольга</t>
  </si>
  <si>
    <t>Дмитренок Марина</t>
  </si>
  <si>
    <t>Сидорик Александр</t>
  </si>
  <si>
    <t>Поддячая Наталья</t>
  </si>
  <si>
    <t>Герасимович Сергей</t>
  </si>
  <si>
    <t>Борисевич Дмитрий</t>
  </si>
  <si>
    <t>Гапутин Виталий</t>
  </si>
  <si>
    <t>Меркушов Антон</t>
  </si>
  <si>
    <t>Заславль</t>
  </si>
  <si>
    <t>Василец Николай</t>
  </si>
  <si>
    <t>Звездный Сергей</t>
  </si>
  <si>
    <t>Капранов Елисей</t>
  </si>
  <si>
    <t>Трачук Александр</t>
  </si>
  <si>
    <t>Чернов Павел</t>
  </si>
  <si>
    <t>Демешко Алексей</t>
  </si>
  <si>
    <t>Mitsubishi L200</t>
  </si>
  <si>
    <t>Жодино</t>
  </si>
  <si>
    <t>Никулин Андрей</t>
  </si>
  <si>
    <t>Range Rover</t>
  </si>
  <si>
    <t>Брест</t>
  </si>
  <si>
    <t>Геращенко Игорь</t>
  </si>
  <si>
    <t>Рощенков Евгений</t>
  </si>
  <si>
    <t>Пакуль Павел</t>
  </si>
  <si>
    <t>Стасюк Павел</t>
  </si>
  <si>
    <t>Марка</t>
  </si>
  <si>
    <t>Автомобиль</t>
  </si>
  <si>
    <t>База, мм</t>
  </si>
  <si>
    <t>Белорусский триал 2018, 1 этап г.Заславль, 16.04.2018</t>
  </si>
  <si>
    <t>п.Лесной</t>
  </si>
  <si>
    <t>Штрафные очки</t>
  </si>
  <si>
    <t>Итого</t>
  </si>
  <si>
    <t>Секции</t>
  </si>
  <si>
    <t>Место</t>
  </si>
  <si>
    <t>Гр.</t>
  </si>
  <si>
    <t>Борт №</t>
  </si>
  <si>
    <t>Ведомость участников, категория B2</t>
  </si>
  <si>
    <t>Журавлёв Сергей</t>
  </si>
  <si>
    <t>Мигаль Ирина</t>
  </si>
  <si>
    <t>Great Wall Safe</t>
  </si>
  <si>
    <t>Задвинский Павел</t>
  </si>
  <si>
    <t>Нифтулаев Руслан</t>
  </si>
  <si>
    <t>TLC 105</t>
  </si>
  <si>
    <t>Шадянис Евгений</t>
  </si>
  <si>
    <t>Соболь Дмитрий</t>
  </si>
  <si>
    <t>Audi 80 quattro</t>
  </si>
  <si>
    <t>Дзержинск</t>
  </si>
  <si>
    <t xml:space="preserve">Данилейко Ольга </t>
  </si>
  <si>
    <t>Мартысюк Светлана</t>
  </si>
  <si>
    <t>Хатенко Виктор</t>
  </si>
  <si>
    <t>Храповицкий Андрей</t>
  </si>
  <si>
    <t>Ивашкевич Геннадий</t>
  </si>
  <si>
    <t>Зинкевич Евгений</t>
  </si>
  <si>
    <t>Шутов Владислав</t>
  </si>
  <si>
    <t>LR Discovery 2</t>
  </si>
  <si>
    <t>Соловьев Владимир</t>
  </si>
  <si>
    <t>Конашевич Иван</t>
  </si>
  <si>
    <t>LR Defender 110</t>
  </si>
  <si>
    <t>Колодищи</t>
  </si>
  <si>
    <t>Пожарицкая Ксения</t>
  </si>
  <si>
    <t>Гордеевцева Наталья</t>
  </si>
  <si>
    <t>Пожильцов Михаил</t>
  </si>
  <si>
    <t>Категория B2, итоговая ведомость результатов (5 заездов, на 17:48)</t>
  </si>
  <si>
    <t>Финишная ведомость, категория B2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</si>
</sst>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0" fontId="10" fillId="0" borderId="9" xfId="0" applyNumberFormat="1" applyFont="1" applyBorder="1" applyAlignment="1">
      <alignment horizontal="center" vertical="center"/>
    </xf>
    <xf numFmtId="20" fontId="10" fillId="0" borderId="3" xfId="0" applyNumberFormat="1" applyFont="1" applyBorder="1" applyAlignment="1">
      <alignment horizontal="center" vertical="center"/>
    </xf>
    <xf numFmtId="20" fontId="10" fillId="0" borderId="1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3" xfId="0" applyFont="1" applyFill="1" applyBorder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workbookViewId="0"/>
  </sheetViews>
  <sheetFormatPr defaultRowHeight="15"/>
  <cols>
    <col min="1" max="1" width="5.7109375" customWidth="1"/>
    <col min="2" max="2" width="8.5703125" customWidth="1"/>
    <col min="3" max="4" width="24.28515625" customWidth="1"/>
    <col min="5" max="5" width="18.85546875" customWidth="1"/>
    <col min="6" max="6" width="10.140625" customWidth="1"/>
    <col min="7" max="7" width="15" customWidth="1"/>
    <col min="8" max="8" width="10.5703125" customWidth="1"/>
    <col min="9" max="9" width="8.5703125" customWidth="1"/>
  </cols>
  <sheetData>
    <row r="1" spans="2:9" ht="11.25" customHeight="1"/>
    <row r="2" spans="2:9" ht="30" customHeight="1">
      <c r="B2" s="24" t="s">
        <v>45</v>
      </c>
      <c r="C2" s="24"/>
      <c r="D2" s="24"/>
      <c r="E2" s="24"/>
      <c r="F2" s="24"/>
      <c r="G2" s="24"/>
      <c r="H2" s="24"/>
      <c r="I2" s="24"/>
    </row>
    <row r="3" spans="2:9" ht="15" customHeight="1">
      <c r="B3" s="7"/>
      <c r="C3" s="8"/>
      <c r="D3" s="8"/>
      <c r="E3" s="9"/>
      <c r="F3" s="9"/>
      <c r="G3" s="9"/>
      <c r="I3" s="6"/>
    </row>
    <row r="4" spans="2:9" ht="22.5" customHeight="1">
      <c r="B4" s="25" t="s">
        <v>53</v>
      </c>
      <c r="C4" s="25"/>
      <c r="D4" s="25"/>
      <c r="E4" s="25"/>
      <c r="F4" s="25"/>
      <c r="G4" s="25"/>
      <c r="H4" s="25"/>
      <c r="I4" s="25"/>
    </row>
    <row r="5" spans="2:9" ht="11.25" customHeight="1"/>
    <row r="6" spans="2:9" ht="22.5" customHeight="1">
      <c r="B6" s="26" t="s">
        <v>52</v>
      </c>
      <c r="C6" s="26" t="s">
        <v>0</v>
      </c>
      <c r="D6" s="26" t="s">
        <v>1</v>
      </c>
      <c r="E6" s="28" t="s">
        <v>43</v>
      </c>
      <c r="F6" s="29"/>
      <c r="G6" s="26" t="s">
        <v>2</v>
      </c>
      <c r="H6" s="30" t="s">
        <v>47</v>
      </c>
      <c r="I6" s="26" t="s">
        <v>50</v>
      </c>
    </row>
    <row r="7" spans="2:9" ht="16.5" customHeight="1">
      <c r="B7" s="27"/>
      <c r="C7" s="27"/>
      <c r="D7" s="27"/>
      <c r="E7" s="3" t="s">
        <v>42</v>
      </c>
      <c r="F7" s="3" t="s">
        <v>44</v>
      </c>
      <c r="G7" s="27"/>
      <c r="H7" s="31"/>
      <c r="I7" s="27"/>
    </row>
    <row r="8" spans="2:9" ht="20.25" customHeight="1">
      <c r="B8" s="19">
        <v>2</v>
      </c>
      <c r="C8" s="1" t="s">
        <v>5</v>
      </c>
      <c r="D8" s="1" t="s">
        <v>6</v>
      </c>
      <c r="E8" s="2" t="s">
        <v>7</v>
      </c>
      <c r="F8" s="2">
        <v>2570</v>
      </c>
      <c r="G8" s="2" t="s">
        <v>8</v>
      </c>
      <c r="H8" s="11">
        <f>'Ведомость результатов B2'!J24</f>
        <v>224</v>
      </c>
      <c r="I8" s="4"/>
    </row>
    <row r="9" spans="2:9" ht="20.25" customHeight="1">
      <c r="B9" s="19">
        <v>3</v>
      </c>
      <c r="C9" s="1" t="s">
        <v>9</v>
      </c>
      <c r="D9" s="1" t="s">
        <v>10</v>
      </c>
      <c r="E9" s="2" t="s">
        <v>11</v>
      </c>
      <c r="F9" s="2">
        <v>2760</v>
      </c>
      <c r="G9" s="2" t="s">
        <v>3</v>
      </c>
      <c r="H9" s="11">
        <f>'Ведомость результатов B2'!J40</f>
        <v>488</v>
      </c>
      <c r="I9" s="4"/>
    </row>
    <row r="10" spans="2:9" ht="20.25" customHeight="1">
      <c r="B10" s="19">
        <v>4</v>
      </c>
      <c r="C10" s="1" t="s">
        <v>12</v>
      </c>
      <c r="D10" s="1" t="s">
        <v>13</v>
      </c>
      <c r="E10" s="2" t="s">
        <v>4</v>
      </c>
      <c r="F10" s="2">
        <v>2970</v>
      </c>
      <c r="G10" s="2" t="s">
        <v>3</v>
      </c>
      <c r="H10" s="11">
        <f>'Ведомость результатов B2'!J26</f>
        <v>880</v>
      </c>
      <c r="I10" s="4"/>
    </row>
    <row r="11" spans="2:9" ht="20.25" customHeight="1">
      <c r="B11" s="19">
        <v>11</v>
      </c>
      <c r="C11" s="1" t="s">
        <v>14</v>
      </c>
      <c r="D11" s="1" t="s">
        <v>15</v>
      </c>
      <c r="E11" s="2" t="s">
        <v>11</v>
      </c>
      <c r="F11" s="2">
        <v>2760</v>
      </c>
      <c r="G11" s="2" t="s">
        <v>16</v>
      </c>
      <c r="H11" s="11">
        <f>'Ведомость результатов B2'!J8</f>
        <v>2535</v>
      </c>
      <c r="I11" s="4"/>
    </row>
    <row r="12" spans="2:9" ht="20.25" customHeight="1">
      <c r="B12" s="19">
        <v>13</v>
      </c>
      <c r="C12" s="1" t="s">
        <v>17</v>
      </c>
      <c r="D12" s="1" t="s">
        <v>18</v>
      </c>
      <c r="E12" s="2" t="s">
        <v>7</v>
      </c>
      <c r="F12" s="2">
        <v>2570</v>
      </c>
      <c r="G12" s="2" t="s">
        <v>46</v>
      </c>
      <c r="H12" s="11">
        <f>'Ведомость результатов B2'!J10</f>
        <v>1453</v>
      </c>
      <c r="I12" s="4"/>
    </row>
    <row r="13" spans="2:9" ht="20.25" customHeight="1">
      <c r="B13" s="19">
        <v>15</v>
      </c>
      <c r="C13" s="1" t="s">
        <v>40</v>
      </c>
      <c r="D13" s="1" t="s">
        <v>19</v>
      </c>
      <c r="E13" s="2" t="s">
        <v>11</v>
      </c>
      <c r="F13" s="2">
        <v>2760</v>
      </c>
      <c r="G13" s="2" t="s">
        <v>3</v>
      </c>
      <c r="H13" s="18">
        <f>'Ведомость результатов B2'!J28</f>
        <v>2336</v>
      </c>
      <c r="I13" s="4"/>
    </row>
    <row r="14" spans="2:9" ht="20.25" customHeight="1">
      <c r="B14" s="19">
        <v>17</v>
      </c>
      <c r="C14" s="1" t="s">
        <v>20</v>
      </c>
      <c r="D14" s="1" t="s">
        <v>21</v>
      </c>
      <c r="E14" s="2" t="s">
        <v>7</v>
      </c>
      <c r="F14" s="2">
        <v>2570</v>
      </c>
      <c r="G14" s="2" t="s">
        <v>3</v>
      </c>
      <c r="H14" s="11">
        <f>'Ведомость результатов B2'!J30</f>
        <v>272</v>
      </c>
      <c r="I14" s="4"/>
    </row>
    <row r="15" spans="2:9" ht="20.25" customHeight="1">
      <c r="B15" s="19">
        <v>19</v>
      </c>
      <c r="C15" s="1" t="s">
        <v>22</v>
      </c>
      <c r="D15" s="1" t="s">
        <v>23</v>
      </c>
      <c r="E15" s="2" t="s">
        <v>4</v>
      </c>
      <c r="F15" s="2">
        <v>2970</v>
      </c>
      <c r="G15" s="2" t="s">
        <v>3</v>
      </c>
      <c r="H15" s="11">
        <f>'Ведомость результатов B2'!J32</f>
        <v>850</v>
      </c>
      <c r="I15" s="4"/>
    </row>
    <row r="16" spans="2:9" ht="20.25" customHeight="1">
      <c r="B16" s="19">
        <v>20</v>
      </c>
      <c r="C16" s="1" t="s">
        <v>38</v>
      </c>
      <c r="D16" s="1" t="s">
        <v>39</v>
      </c>
      <c r="E16" s="2" t="s">
        <v>7</v>
      </c>
      <c r="F16" s="2">
        <v>2570</v>
      </c>
      <c r="G16" s="2" t="s">
        <v>3</v>
      </c>
      <c r="H16" s="11">
        <f>'Ведомость результатов B2'!J12</f>
        <v>154</v>
      </c>
      <c r="I16" s="4"/>
    </row>
    <row r="17" spans="2:9" ht="20.25" customHeight="1">
      <c r="B17" s="19">
        <v>21</v>
      </c>
      <c r="C17" s="1" t="s">
        <v>24</v>
      </c>
      <c r="D17" s="1" t="s">
        <v>25</v>
      </c>
      <c r="E17" s="2" t="s">
        <v>11</v>
      </c>
      <c r="F17" s="2">
        <v>2760</v>
      </c>
      <c r="G17" s="2" t="s">
        <v>26</v>
      </c>
      <c r="H17" s="11">
        <f>'Ведомость результатов B2'!J34</f>
        <v>2038</v>
      </c>
      <c r="I17" s="4"/>
    </row>
    <row r="18" spans="2:9" ht="20.25" customHeight="1">
      <c r="B18" s="19">
        <v>28</v>
      </c>
      <c r="C18" s="1" t="s">
        <v>54</v>
      </c>
      <c r="D18" s="1" t="s">
        <v>55</v>
      </c>
      <c r="E18" s="2" t="s">
        <v>56</v>
      </c>
      <c r="F18" s="2">
        <v>2615</v>
      </c>
      <c r="G18" s="2" t="s">
        <v>3</v>
      </c>
      <c r="H18" s="11">
        <f>'Ведомость результатов B2'!J42</f>
        <v>2600</v>
      </c>
      <c r="I18" s="4"/>
    </row>
    <row r="19" spans="2:9" ht="20.25" customHeight="1">
      <c r="B19" s="19">
        <v>29</v>
      </c>
      <c r="C19" s="1" t="s">
        <v>57</v>
      </c>
      <c r="D19" s="1" t="s">
        <v>58</v>
      </c>
      <c r="E19" s="2" t="s">
        <v>59</v>
      </c>
      <c r="F19" s="2">
        <v>2850</v>
      </c>
      <c r="G19" s="2" t="s">
        <v>3</v>
      </c>
      <c r="H19" s="11">
        <f>'Ведомость результатов B2'!J44</f>
        <v>1278</v>
      </c>
      <c r="I19" s="4"/>
    </row>
    <row r="20" spans="2:9" ht="20.25" customHeight="1">
      <c r="B20" s="19">
        <v>31</v>
      </c>
      <c r="C20" s="1" t="s">
        <v>60</v>
      </c>
      <c r="D20" s="1" t="s">
        <v>61</v>
      </c>
      <c r="E20" s="2" t="s">
        <v>62</v>
      </c>
      <c r="F20" s="2">
        <v>2546</v>
      </c>
      <c r="G20" s="2" t="s">
        <v>63</v>
      </c>
      <c r="H20" s="11">
        <f>'Ведомость результатов B2'!J14</f>
        <v>1985</v>
      </c>
      <c r="I20" s="4"/>
    </row>
    <row r="21" spans="2:9" ht="20.25" customHeight="1">
      <c r="B21" s="19">
        <v>32</v>
      </c>
      <c r="C21" s="1" t="s">
        <v>27</v>
      </c>
      <c r="D21" s="1" t="s">
        <v>76</v>
      </c>
      <c r="E21" s="2" t="s">
        <v>7</v>
      </c>
      <c r="F21" s="2">
        <v>2570</v>
      </c>
      <c r="G21" s="2" t="s">
        <v>3</v>
      </c>
      <c r="H21" s="11">
        <f>'Ведомость результатов B2'!J16</f>
        <v>525</v>
      </c>
      <c r="I21" s="4"/>
    </row>
    <row r="22" spans="2:9" ht="20.25" customHeight="1">
      <c r="B22" s="19">
        <v>34</v>
      </c>
      <c r="C22" s="1" t="s">
        <v>64</v>
      </c>
      <c r="D22" s="1" t="s">
        <v>65</v>
      </c>
      <c r="E22" s="2" t="s">
        <v>4</v>
      </c>
      <c r="F22" s="2">
        <v>2970</v>
      </c>
      <c r="G22" s="2" t="s">
        <v>3</v>
      </c>
      <c r="H22" s="11">
        <f>'Ведомость результатов B2'!J18</f>
        <v>610</v>
      </c>
      <c r="I22" s="4"/>
    </row>
    <row r="23" spans="2:9" ht="20.25" customHeight="1">
      <c r="B23" s="19">
        <v>36</v>
      </c>
      <c r="C23" s="1" t="s">
        <v>66</v>
      </c>
      <c r="D23" s="1" t="s">
        <v>67</v>
      </c>
      <c r="E23" s="2" t="s">
        <v>7</v>
      </c>
      <c r="F23" s="2">
        <v>2570</v>
      </c>
      <c r="G23" s="2" t="s">
        <v>3</v>
      </c>
      <c r="H23" s="11">
        <f>'Ведомость результатов B2'!J36</f>
        <v>426</v>
      </c>
      <c r="I23" s="4"/>
    </row>
    <row r="24" spans="2:9" ht="20.25" customHeight="1">
      <c r="B24" s="19">
        <v>37</v>
      </c>
      <c r="C24" s="1" t="s">
        <v>68</v>
      </c>
      <c r="D24" s="1" t="s">
        <v>77</v>
      </c>
      <c r="E24" s="2" t="s">
        <v>7</v>
      </c>
      <c r="F24" s="2">
        <v>2570</v>
      </c>
      <c r="G24" s="2" t="s">
        <v>3</v>
      </c>
      <c r="H24" s="11">
        <f>'Ведомость результатов B2'!J38</f>
        <v>888</v>
      </c>
      <c r="I24" s="4"/>
    </row>
    <row r="25" spans="2:9" ht="20.25" customHeight="1">
      <c r="B25" s="19">
        <v>39</v>
      </c>
      <c r="C25" s="1" t="s">
        <v>69</v>
      </c>
      <c r="D25" s="1" t="s">
        <v>70</v>
      </c>
      <c r="E25" s="2" t="s">
        <v>71</v>
      </c>
      <c r="F25" s="2">
        <v>2540</v>
      </c>
      <c r="G25" s="2" t="s">
        <v>3</v>
      </c>
      <c r="H25" s="11">
        <f>'Ведомость результатов B2'!J46</f>
        <v>886</v>
      </c>
      <c r="I25" s="4"/>
    </row>
    <row r="26" spans="2:9" ht="20.25" customHeight="1">
      <c r="B26" s="19">
        <v>41</v>
      </c>
      <c r="C26" s="1" t="s">
        <v>72</v>
      </c>
      <c r="D26" s="1" t="s">
        <v>73</v>
      </c>
      <c r="E26" s="2" t="s">
        <v>74</v>
      </c>
      <c r="F26" s="2">
        <v>2794</v>
      </c>
      <c r="G26" s="2" t="s">
        <v>3</v>
      </c>
      <c r="H26" s="11">
        <f>'Ведомость результатов B2'!J48</f>
        <v>788</v>
      </c>
      <c r="I26" s="4"/>
    </row>
    <row r="27" spans="2:9" ht="20.25" customHeight="1">
      <c r="B27" s="19">
        <v>54</v>
      </c>
      <c r="C27" s="1" t="s">
        <v>28</v>
      </c>
      <c r="D27" s="1" t="s">
        <v>78</v>
      </c>
      <c r="E27" s="2" t="s">
        <v>4</v>
      </c>
      <c r="F27" s="2">
        <v>2970</v>
      </c>
      <c r="G27" s="2" t="s">
        <v>75</v>
      </c>
      <c r="H27" s="18">
        <f>'Ведомость результатов B2'!J20</f>
        <v>1318</v>
      </c>
      <c r="I27" s="4"/>
    </row>
    <row r="28" spans="2:9" ht="20.25" customHeight="1">
      <c r="B28" s="19">
        <v>65</v>
      </c>
      <c r="C28" s="1" t="s">
        <v>29</v>
      </c>
      <c r="D28" s="1" t="s">
        <v>30</v>
      </c>
      <c r="E28" s="2" t="s">
        <v>11</v>
      </c>
      <c r="F28" s="2">
        <v>2760</v>
      </c>
      <c r="G28" s="2" t="s">
        <v>3</v>
      </c>
      <c r="H28" s="18">
        <f>'Ведомость результатов B2'!J50</f>
        <v>670</v>
      </c>
      <c r="I28" s="20"/>
    </row>
    <row r="29" spans="2:9" ht="20.25" customHeight="1">
      <c r="B29" s="19">
        <v>71</v>
      </c>
      <c r="C29" s="1" t="s">
        <v>31</v>
      </c>
      <c r="D29" s="1" t="s">
        <v>32</v>
      </c>
      <c r="E29" s="2" t="s">
        <v>33</v>
      </c>
      <c r="F29" s="2">
        <v>2960</v>
      </c>
      <c r="G29" s="2" t="s">
        <v>34</v>
      </c>
      <c r="H29" s="18">
        <f>'Ведомость результатов B2'!J52</f>
        <v>370</v>
      </c>
      <c r="I29" s="20"/>
    </row>
    <row r="30" spans="2:9" ht="20.25" customHeight="1">
      <c r="B30" s="19">
        <v>96</v>
      </c>
      <c r="C30" s="1" t="s">
        <v>41</v>
      </c>
      <c r="D30" s="1" t="s">
        <v>35</v>
      </c>
      <c r="E30" s="2" t="s">
        <v>36</v>
      </c>
      <c r="F30" s="2">
        <v>2820</v>
      </c>
      <c r="G30" s="2" t="s">
        <v>37</v>
      </c>
      <c r="H30" s="18">
        <f>'Ведомость результатов B2'!J22</f>
        <v>847</v>
      </c>
      <c r="I30" s="20"/>
    </row>
    <row r="31" spans="2:9" ht="20.25" customHeight="1"/>
  </sheetData>
  <mergeCells count="9">
    <mergeCell ref="B2:I2"/>
    <mergeCell ref="B4:I4"/>
    <mergeCell ref="B6:B7"/>
    <mergeCell ref="C6:C7"/>
    <mergeCell ref="D6:D7"/>
    <mergeCell ref="E6:F6"/>
    <mergeCell ref="G6:G7"/>
    <mergeCell ref="H6:H7"/>
    <mergeCell ref="I6:I7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3"/>
  <sheetViews>
    <sheetView workbookViewId="0"/>
  </sheetViews>
  <sheetFormatPr defaultRowHeight="15"/>
  <cols>
    <col min="1" max="2" width="5.7109375" customWidth="1"/>
    <col min="3" max="3" width="7.140625" customWidth="1"/>
    <col min="4" max="4" width="17.140625" customWidth="1"/>
    <col min="5" max="9" width="7.28515625" customWidth="1"/>
    <col min="11" max="11" width="5.7109375" customWidth="1"/>
  </cols>
  <sheetData>
    <row r="1" spans="2:10" ht="11.25" customHeight="1"/>
    <row r="2" spans="2:10" ht="22.5" customHeight="1">
      <c r="B2" s="39" t="s">
        <v>45</v>
      </c>
      <c r="C2" s="39"/>
      <c r="D2" s="39"/>
      <c r="E2" s="39"/>
      <c r="F2" s="39"/>
      <c r="G2" s="39"/>
      <c r="H2" s="39"/>
      <c r="I2" s="39"/>
      <c r="J2" s="39"/>
    </row>
    <row r="3" spans="2:10" ht="11.25" customHeight="1">
      <c r="B3" s="5"/>
      <c r="C3" s="5"/>
      <c r="D3" s="5"/>
    </row>
    <row r="4" spans="2:10" ht="15" customHeight="1">
      <c r="B4" s="40" t="s">
        <v>79</v>
      </c>
      <c r="C4" s="40"/>
      <c r="D4" s="40"/>
      <c r="E4" s="40"/>
      <c r="F4" s="40"/>
      <c r="G4" s="40"/>
      <c r="H4" s="40"/>
      <c r="I4" s="40"/>
      <c r="J4" s="40"/>
    </row>
    <row r="5" spans="2:10" ht="11.25" customHeight="1"/>
    <row r="6" spans="2:10" ht="22.5" customHeight="1">
      <c r="B6" s="26" t="s">
        <v>51</v>
      </c>
      <c r="C6" s="26" t="s">
        <v>52</v>
      </c>
      <c r="D6" s="42" t="s">
        <v>43</v>
      </c>
      <c r="E6" s="44" t="s">
        <v>49</v>
      </c>
      <c r="F6" s="44"/>
      <c r="G6" s="44"/>
      <c r="H6" s="44"/>
      <c r="I6" s="44"/>
      <c r="J6" s="42" t="s">
        <v>48</v>
      </c>
    </row>
    <row r="7" spans="2:10" ht="22.5" customHeight="1">
      <c r="B7" s="41"/>
      <c r="C7" s="27"/>
      <c r="D7" s="43"/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43"/>
    </row>
    <row r="8" spans="2:10" ht="20.25" customHeight="1">
      <c r="B8" s="36">
        <v>3</v>
      </c>
      <c r="C8" s="32">
        <v>11</v>
      </c>
      <c r="D8" s="34" t="s">
        <v>11</v>
      </c>
      <c r="E8" s="12">
        <v>520</v>
      </c>
      <c r="F8" s="13">
        <v>520</v>
      </c>
      <c r="G8" s="13">
        <v>455</v>
      </c>
      <c r="H8" s="14">
        <v>520</v>
      </c>
      <c r="I8" s="13">
        <v>520</v>
      </c>
      <c r="J8" s="13">
        <f>SUM(E8:I8)</f>
        <v>2535</v>
      </c>
    </row>
    <row r="9" spans="2:10" ht="12.75" customHeight="1">
      <c r="B9" s="37"/>
      <c r="C9" s="33"/>
      <c r="D9" s="35"/>
      <c r="E9" s="15">
        <v>0.375</v>
      </c>
      <c r="F9" s="16">
        <v>0.375</v>
      </c>
      <c r="G9" s="16">
        <v>6.5972222222222224E-2</v>
      </c>
      <c r="H9" s="17">
        <v>0.375</v>
      </c>
      <c r="I9" s="16">
        <v>0.375</v>
      </c>
      <c r="J9" s="16">
        <f>SUM(E9:I9)</f>
        <v>1.5659722222222223</v>
      </c>
    </row>
    <row r="10" spans="2:10" ht="20.25" customHeight="1">
      <c r="B10" s="37"/>
      <c r="C10" s="32">
        <v>13</v>
      </c>
      <c r="D10" s="34" t="s">
        <v>7</v>
      </c>
      <c r="E10" s="12">
        <v>299</v>
      </c>
      <c r="F10" s="13">
        <v>416</v>
      </c>
      <c r="G10" s="13">
        <v>223</v>
      </c>
      <c r="H10" s="14">
        <v>280</v>
      </c>
      <c r="I10" s="13">
        <v>235</v>
      </c>
      <c r="J10" s="13">
        <f t="shared" ref="J10:J13" si="0">SUM(E10:I10)</f>
        <v>1453</v>
      </c>
    </row>
    <row r="11" spans="2:10" ht="12.75" customHeight="1">
      <c r="B11" s="37"/>
      <c r="C11" s="33"/>
      <c r="D11" s="35"/>
      <c r="E11" s="15">
        <v>0.12638888888888888</v>
      </c>
      <c r="F11" s="16">
        <v>5.4166666666666669E-2</v>
      </c>
      <c r="G11" s="16">
        <v>0.21041666666666667</v>
      </c>
      <c r="H11" s="17">
        <v>0.19583333333333333</v>
      </c>
      <c r="I11" s="16">
        <v>0.10416666666666667</v>
      </c>
      <c r="J11" s="16">
        <f t="shared" si="0"/>
        <v>0.69097222222222221</v>
      </c>
    </row>
    <row r="12" spans="2:10" ht="20.25" customHeight="1">
      <c r="B12" s="37"/>
      <c r="C12" s="32">
        <v>20</v>
      </c>
      <c r="D12" s="34" t="s">
        <v>7</v>
      </c>
      <c r="E12" s="12">
        <v>88</v>
      </c>
      <c r="F12" s="13">
        <v>24</v>
      </c>
      <c r="G12" s="13">
        <v>28</v>
      </c>
      <c r="H12" s="14">
        <v>14</v>
      </c>
      <c r="I12" s="13">
        <v>0</v>
      </c>
      <c r="J12" s="13">
        <f t="shared" si="0"/>
        <v>154</v>
      </c>
    </row>
    <row r="13" spans="2:10" ht="12.75" customHeight="1">
      <c r="B13" s="37"/>
      <c r="C13" s="33"/>
      <c r="D13" s="35"/>
      <c r="E13" s="15">
        <v>9.375E-2</v>
      </c>
      <c r="F13" s="16">
        <v>0.14305555555555557</v>
      </c>
      <c r="G13" s="16">
        <v>0.15416666666666667</v>
      </c>
      <c r="H13" s="17">
        <v>0.12222222222222223</v>
      </c>
      <c r="I13" s="16">
        <v>0.12013888888888889</v>
      </c>
      <c r="J13" s="16">
        <f t="shared" si="0"/>
        <v>0.63333333333333341</v>
      </c>
    </row>
    <row r="14" spans="2:10" ht="20.25" customHeight="1">
      <c r="B14" s="37"/>
      <c r="C14" s="32">
        <v>31</v>
      </c>
      <c r="D14" s="34" t="s">
        <v>62</v>
      </c>
      <c r="E14" s="12">
        <v>520</v>
      </c>
      <c r="F14" s="13">
        <v>24</v>
      </c>
      <c r="G14" s="13">
        <v>401</v>
      </c>
      <c r="H14" s="14">
        <v>520</v>
      </c>
      <c r="I14" s="13">
        <v>520</v>
      </c>
      <c r="J14" s="13">
        <f>SUM(E14:I14)</f>
        <v>1985</v>
      </c>
    </row>
    <row r="15" spans="2:10" ht="12.75" customHeight="1">
      <c r="B15" s="37"/>
      <c r="C15" s="33"/>
      <c r="D15" s="35"/>
      <c r="E15" s="15">
        <v>0.375</v>
      </c>
      <c r="F15" s="16">
        <v>6.8749999999999992E-2</v>
      </c>
      <c r="G15" s="16">
        <v>5.0694444444444452E-2</v>
      </c>
      <c r="H15" s="17">
        <v>0.375</v>
      </c>
      <c r="I15" s="16">
        <v>0.375</v>
      </c>
      <c r="J15" s="16">
        <f>SUM(E15:I15)</f>
        <v>1.2444444444444445</v>
      </c>
    </row>
    <row r="16" spans="2:10" ht="20.25" customHeight="1">
      <c r="B16" s="37"/>
      <c r="C16" s="32">
        <v>32</v>
      </c>
      <c r="D16" s="34" t="s">
        <v>7</v>
      </c>
      <c r="E16" s="12">
        <v>176</v>
      </c>
      <c r="F16" s="13">
        <v>52</v>
      </c>
      <c r="G16" s="13">
        <v>217</v>
      </c>
      <c r="H16" s="14">
        <v>42</v>
      </c>
      <c r="I16" s="13">
        <v>38</v>
      </c>
      <c r="J16" s="13">
        <f t="shared" ref="J16:J21" si="1">SUM(E16:I16)</f>
        <v>525</v>
      </c>
    </row>
    <row r="17" spans="2:10" ht="12.75" customHeight="1">
      <c r="B17" s="37"/>
      <c r="C17" s="33"/>
      <c r="D17" s="35"/>
      <c r="E17" s="15">
        <v>0.17916666666666667</v>
      </c>
      <c r="F17" s="16">
        <v>0.22777777777777777</v>
      </c>
      <c r="G17" s="16">
        <v>0.15694444444444444</v>
      </c>
      <c r="H17" s="17">
        <v>0.12916666666666668</v>
      </c>
      <c r="I17" s="16">
        <v>0.21597222222222223</v>
      </c>
      <c r="J17" s="16">
        <f t="shared" si="1"/>
        <v>0.90902777777777777</v>
      </c>
    </row>
    <row r="18" spans="2:10" ht="20.25" customHeight="1">
      <c r="B18" s="37"/>
      <c r="C18" s="32">
        <v>34</v>
      </c>
      <c r="D18" s="34" t="s">
        <v>4</v>
      </c>
      <c r="E18" s="12">
        <v>128</v>
      </c>
      <c r="F18" s="13">
        <v>222</v>
      </c>
      <c r="G18" s="13">
        <v>212</v>
      </c>
      <c r="H18" s="14">
        <v>40</v>
      </c>
      <c r="I18" s="13">
        <v>8</v>
      </c>
      <c r="J18" s="13">
        <f t="shared" si="1"/>
        <v>610</v>
      </c>
    </row>
    <row r="19" spans="2:10" ht="12.75" customHeight="1">
      <c r="B19" s="37"/>
      <c r="C19" s="33"/>
      <c r="D19" s="35"/>
      <c r="E19" s="15">
        <v>0.14722222222222223</v>
      </c>
      <c r="F19" s="16">
        <v>0.16944444444444443</v>
      </c>
      <c r="G19" s="16">
        <v>7.4305555555555555E-2</v>
      </c>
      <c r="H19" s="17">
        <v>0.12291666666666667</v>
      </c>
      <c r="I19" s="16">
        <v>9.9999999999999992E-2</v>
      </c>
      <c r="J19" s="16">
        <f t="shared" si="1"/>
        <v>0.61388888888888882</v>
      </c>
    </row>
    <row r="20" spans="2:10" ht="20.25" customHeight="1">
      <c r="B20" s="37"/>
      <c r="C20" s="32">
        <v>54</v>
      </c>
      <c r="D20" s="34" t="s">
        <v>4</v>
      </c>
      <c r="E20" s="12">
        <v>520</v>
      </c>
      <c r="F20" s="13">
        <v>520</v>
      </c>
      <c r="G20" s="13">
        <v>106</v>
      </c>
      <c r="H20" s="14">
        <v>136</v>
      </c>
      <c r="I20" s="13">
        <v>36</v>
      </c>
      <c r="J20" s="13">
        <f t="shared" si="1"/>
        <v>1318</v>
      </c>
    </row>
    <row r="21" spans="2:10" ht="12.75" customHeight="1">
      <c r="B21" s="37"/>
      <c r="C21" s="33"/>
      <c r="D21" s="35"/>
      <c r="E21" s="15">
        <v>0.375</v>
      </c>
      <c r="F21" s="16">
        <v>0.375</v>
      </c>
      <c r="G21" s="16">
        <v>0.23263888888888887</v>
      </c>
      <c r="H21" s="17">
        <v>0.15555555555555556</v>
      </c>
      <c r="I21" s="16">
        <v>0.12013888888888889</v>
      </c>
      <c r="J21" s="16">
        <f t="shared" si="1"/>
        <v>1.2583333333333331</v>
      </c>
    </row>
    <row r="22" spans="2:10" ht="20.25" customHeight="1">
      <c r="B22" s="37"/>
      <c r="C22" s="32">
        <v>96</v>
      </c>
      <c r="D22" s="34" t="s">
        <v>36</v>
      </c>
      <c r="E22" s="12">
        <v>200</v>
      </c>
      <c r="F22" s="13">
        <v>392</v>
      </c>
      <c r="G22" s="13">
        <v>227</v>
      </c>
      <c r="H22" s="14">
        <v>20</v>
      </c>
      <c r="I22" s="13">
        <v>8</v>
      </c>
      <c r="J22" s="13">
        <f>SUM(E22:I22)</f>
        <v>847</v>
      </c>
    </row>
    <row r="23" spans="2:10" ht="12.75" customHeight="1">
      <c r="B23" s="38"/>
      <c r="C23" s="33"/>
      <c r="D23" s="35"/>
      <c r="E23" s="15">
        <v>0.16041666666666668</v>
      </c>
      <c r="F23" s="16">
        <v>0.10555555555555556</v>
      </c>
      <c r="G23" s="16">
        <v>0.19097222222222221</v>
      </c>
      <c r="H23" s="17">
        <v>9.3055555555555558E-2</v>
      </c>
      <c r="I23" s="16">
        <v>0.10069444444444443</v>
      </c>
      <c r="J23" s="16">
        <f>SUM(E23:I23)</f>
        <v>0.65069444444444446</v>
      </c>
    </row>
    <row r="24" spans="2:10" ht="20.25" customHeight="1">
      <c r="B24" s="36">
        <v>4</v>
      </c>
      <c r="C24" s="32">
        <v>2</v>
      </c>
      <c r="D24" s="34" t="s">
        <v>7</v>
      </c>
      <c r="E24" s="12">
        <v>34</v>
      </c>
      <c r="F24" s="13">
        <v>76</v>
      </c>
      <c r="G24" s="13">
        <v>30</v>
      </c>
      <c r="H24" s="14">
        <v>58</v>
      </c>
      <c r="I24" s="13">
        <v>26</v>
      </c>
      <c r="J24" s="13">
        <f t="shared" ref="J24:J27" si="2">SUM(E24:I24)</f>
        <v>224</v>
      </c>
    </row>
    <row r="25" spans="2:10" ht="12.75" customHeight="1">
      <c r="B25" s="37"/>
      <c r="C25" s="33"/>
      <c r="D25" s="35"/>
      <c r="E25" s="15">
        <v>0.12361111111111112</v>
      </c>
      <c r="F25" s="16">
        <v>0.15555555555555556</v>
      </c>
      <c r="G25" s="16">
        <v>0.16874999999999998</v>
      </c>
      <c r="H25" s="17">
        <v>0.16527777777777777</v>
      </c>
      <c r="I25" s="16">
        <v>0.14444444444444446</v>
      </c>
      <c r="J25" s="16">
        <f t="shared" si="2"/>
        <v>0.75763888888888886</v>
      </c>
    </row>
    <row r="26" spans="2:10" ht="20.25" customHeight="1">
      <c r="B26" s="37"/>
      <c r="C26" s="32">
        <v>4</v>
      </c>
      <c r="D26" s="34" t="s">
        <v>4</v>
      </c>
      <c r="E26" s="12">
        <v>460</v>
      </c>
      <c r="F26" s="13">
        <v>122</v>
      </c>
      <c r="G26" s="13">
        <v>196</v>
      </c>
      <c r="H26" s="14">
        <v>74</v>
      </c>
      <c r="I26" s="13">
        <v>28</v>
      </c>
      <c r="J26" s="13">
        <f t="shared" si="2"/>
        <v>880</v>
      </c>
    </row>
    <row r="27" spans="2:10" ht="12.75" customHeight="1">
      <c r="B27" s="37"/>
      <c r="C27" s="33"/>
      <c r="D27" s="35"/>
      <c r="E27" s="15">
        <v>1.3194444444444444E-2</v>
      </c>
      <c r="F27" s="16">
        <v>0.24374999999999999</v>
      </c>
      <c r="G27" s="16">
        <v>0.2722222222222222</v>
      </c>
      <c r="H27" s="17">
        <v>0.25416666666666665</v>
      </c>
      <c r="I27" s="16">
        <v>0.15069444444444444</v>
      </c>
      <c r="J27" s="16">
        <f t="shared" si="2"/>
        <v>0.93402777777777768</v>
      </c>
    </row>
    <row r="28" spans="2:10" ht="20.25" customHeight="1">
      <c r="B28" s="37"/>
      <c r="C28" s="32">
        <v>15</v>
      </c>
      <c r="D28" s="34" t="s">
        <v>11</v>
      </c>
      <c r="E28" s="12">
        <v>520</v>
      </c>
      <c r="F28" s="13">
        <v>520</v>
      </c>
      <c r="G28" s="13">
        <v>520</v>
      </c>
      <c r="H28" s="14">
        <v>360</v>
      </c>
      <c r="I28" s="13">
        <v>416</v>
      </c>
      <c r="J28" s="13">
        <f>SUM(E28:I28)</f>
        <v>2336</v>
      </c>
    </row>
    <row r="29" spans="2:10" ht="12.75" customHeight="1">
      <c r="B29" s="37"/>
      <c r="C29" s="33"/>
      <c r="D29" s="35"/>
      <c r="E29" s="15">
        <v>0.375</v>
      </c>
      <c r="F29" s="16">
        <v>0.375</v>
      </c>
      <c r="G29" s="16">
        <v>0.375</v>
      </c>
      <c r="H29" s="17">
        <v>7.1527777777777787E-2</v>
      </c>
      <c r="I29" s="16">
        <v>0.375</v>
      </c>
      <c r="J29" s="16">
        <f>SUM(E29:I29)</f>
        <v>1.5715277777777779</v>
      </c>
    </row>
    <row r="30" spans="2:10" ht="20.25" customHeight="1">
      <c r="B30" s="37"/>
      <c r="C30" s="32">
        <v>17</v>
      </c>
      <c r="D30" s="34" t="s">
        <v>7</v>
      </c>
      <c r="E30" s="12">
        <v>24</v>
      </c>
      <c r="F30" s="13">
        <v>104</v>
      </c>
      <c r="G30" s="13">
        <v>16</v>
      </c>
      <c r="H30" s="14">
        <v>120</v>
      </c>
      <c r="I30" s="13">
        <v>8</v>
      </c>
      <c r="J30" s="13">
        <f t="shared" ref="J30:J33" si="3">SUM(E30:I30)</f>
        <v>272</v>
      </c>
    </row>
    <row r="31" spans="2:10" ht="12.75" customHeight="1">
      <c r="B31" s="37"/>
      <c r="C31" s="33"/>
      <c r="D31" s="35"/>
      <c r="E31" s="15">
        <v>0.10486111111111111</v>
      </c>
      <c r="F31" s="16">
        <v>0.13541666666666666</v>
      </c>
      <c r="G31" s="16">
        <v>0.12013888888888889</v>
      </c>
      <c r="H31" s="17">
        <v>0.16388888888888889</v>
      </c>
      <c r="I31" s="16">
        <v>0.13680555555555554</v>
      </c>
      <c r="J31" s="16">
        <f t="shared" si="3"/>
        <v>0.66111111111111109</v>
      </c>
    </row>
    <row r="32" spans="2:10" ht="20.25" customHeight="1">
      <c r="B32" s="37"/>
      <c r="C32" s="32">
        <v>19</v>
      </c>
      <c r="D32" s="34" t="s">
        <v>4</v>
      </c>
      <c r="E32" s="12">
        <v>212</v>
      </c>
      <c r="F32" s="13">
        <v>308</v>
      </c>
      <c r="G32" s="13">
        <v>150</v>
      </c>
      <c r="H32" s="14">
        <v>136</v>
      </c>
      <c r="I32" s="13">
        <v>44</v>
      </c>
      <c r="J32" s="13">
        <f t="shared" si="3"/>
        <v>850</v>
      </c>
    </row>
    <row r="33" spans="2:10" ht="12.75" customHeight="1">
      <c r="B33" s="37"/>
      <c r="C33" s="33"/>
      <c r="D33" s="35"/>
      <c r="E33" s="15">
        <v>0.12569444444444444</v>
      </c>
      <c r="F33" s="16">
        <v>0.14861111111111111</v>
      </c>
      <c r="G33" s="16">
        <v>0.21736111111111112</v>
      </c>
      <c r="H33" s="17">
        <v>0.1388888888888889</v>
      </c>
      <c r="I33" s="16">
        <v>0.13333333333333333</v>
      </c>
      <c r="J33" s="16">
        <f t="shared" si="3"/>
        <v>0.76388888888888884</v>
      </c>
    </row>
    <row r="34" spans="2:10" ht="20.25" customHeight="1">
      <c r="B34" s="37"/>
      <c r="C34" s="32">
        <v>21</v>
      </c>
      <c r="D34" s="34" t="s">
        <v>11</v>
      </c>
      <c r="E34" s="12">
        <v>478</v>
      </c>
      <c r="F34" s="13">
        <v>520</v>
      </c>
      <c r="G34" s="13">
        <v>520</v>
      </c>
      <c r="H34" s="14">
        <v>432</v>
      </c>
      <c r="I34" s="13">
        <v>88</v>
      </c>
      <c r="J34" s="13">
        <f>SUM(E34:I34)</f>
        <v>2038</v>
      </c>
    </row>
    <row r="35" spans="2:10" ht="12.75" customHeight="1">
      <c r="B35" s="37"/>
      <c r="C35" s="33"/>
      <c r="D35" s="35"/>
      <c r="E35" s="15">
        <v>4.1666666666666664E-2</v>
      </c>
      <c r="F35" s="16">
        <v>0.375</v>
      </c>
      <c r="G35" s="16">
        <v>0.375</v>
      </c>
      <c r="H35" s="17">
        <v>7.5694444444444439E-2</v>
      </c>
      <c r="I35" s="16">
        <v>0.14583333333333334</v>
      </c>
      <c r="J35" s="16">
        <f>SUM(E35:I35)</f>
        <v>1.0131944444444445</v>
      </c>
    </row>
    <row r="36" spans="2:10" ht="20.25" customHeight="1">
      <c r="B36" s="37"/>
      <c r="C36" s="32">
        <v>36</v>
      </c>
      <c r="D36" s="34" t="s">
        <v>7</v>
      </c>
      <c r="E36" s="12">
        <v>128</v>
      </c>
      <c r="F36" s="13">
        <v>126</v>
      </c>
      <c r="G36" s="13">
        <v>88</v>
      </c>
      <c r="H36" s="14">
        <v>60</v>
      </c>
      <c r="I36" s="13">
        <v>24</v>
      </c>
      <c r="J36" s="13">
        <f t="shared" ref="J36:J41" si="4">SUM(E36:I36)</f>
        <v>426</v>
      </c>
    </row>
    <row r="37" spans="2:10" ht="12.75" customHeight="1">
      <c r="B37" s="37"/>
      <c r="C37" s="33"/>
      <c r="D37" s="35"/>
      <c r="E37" s="15">
        <v>0.12152777777777778</v>
      </c>
      <c r="F37" s="16">
        <v>0.14097222222222222</v>
      </c>
      <c r="G37" s="16">
        <v>0.1388888888888889</v>
      </c>
      <c r="H37" s="17">
        <v>9.6527777777777768E-2</v>
      </c>
      <c r="I37" s="16">
        <v>0.16111111111111112</v>
      </c>
      <c r="J37" s="16">
        <f t="shared" si="4"/>
        <v>0.65902777777777777</v>
      </c>
    </row>
    <row r="38" spans="2:10" ht="20.25" customHeight="1">
      <c r="B38" s="37"/>
      <c r="C38" s="32">
        <v>37</v>
      </c>
      <c r="D38" s="34" t="s">
        <v>7</v>
      </c>
      <c r="E38" s="12">
        <v>200</v>
      </c>
      <c r="F38" s="13">
        <v>60</v>
      </c>
      <c r="G38" s="13">
        <v>82</v>
      </c>
      <c r="H38" s="14">
        <v>478</v>
      </c>
      <c r="I38" s="13">
        <v>68</v>
      </c>
      <c r="J38" s="13">
        <f t="shared" si="4"/>
        <v>888</v>
      </c>
    </row>
    <row r="39" spans="2:10" ht="12.75" customHeight="1">
      <c r="B39" s="37"/>
      <c r="C39" s="33"/>
      <c r="D39" s="35"/>
      <c r="E39" s="15">
        <v>0.17222222222222225</v>
      </c>
      <c r="F39" s="16">
        <v>9.375E-2</v>
      </c>
      <c r="G39" s="16">
        <v>0.1451388888888889</v>
      </c>
      <c r="H39" s="17">
        <v>4.1666666666666664E-2</v>
      </c>
      <c r="I39" s="16">
        <v>0.10694444444444444</v>
      </c>
      <c r="J39" s="16">
        <f t="shared" si="4"/>
        <v>0.55972222222222234</v>
      </c>
    </row>
    <row r="40" spans="2:10" ht="20.25" customHeight="1">
      <c r="B40" s="36">
        <v>5</v>
      </c>
      <c r="C40" s="32">
        <v>3</v>
      </c>
      <c r="D40" s="34" t="s">
        <v>11</v>
      </c>
      <c r="E40" s="12">
        <v>44</v>
      </c>
      <c r="F40" s="13">
        <v>220</v>
      </c>
      <c r="G40" s="13">
        <v>90</v>
      </c>
      <c r="H40" s="14">
        <v>106</v>
      </c>
      <c r="I40" s="13">
        <v>28</v>
      </c>
      <c r="J40" s="13">
        <f t="shared" si="4"/>
        <v>488</v>
      </c>
    </row>
    <row r="41" spans="2:10" ht="12.75" customHeight="1">
      <c r="B41" s="37"/>
      <c r="C41" s="33"/>
      <c r="D41" s="35"/>
      <c r="E41" s="15">
        <v>0.14583333333333334</v>
      </c>
      <c r="F41" s="16">
        <v>0.14097222222222222</v>
      </c>
      <c r="G41" s="16">
        <v>0.13680555555555554</v>
      </c>
      <c r="H41" s="17">
        <v>0.16111111111111112</v>
      </c>
      <c r="I41" s="16">
        <v>0.12222222222222223</v>
      </c>
      <c r="J41" s="16">
        <f t="shared" si="4"/>
        <v>0.70694444444444438</v>
      </c>
    </row>
    <row r="42" spans="2:10" ht="20.25" customHeight="1">
      <c r="B42" s="37"/>
      <c r="C42" s="32">
        <v>28</v>
      </c>
      <c r="D42" s="34" t="s">
        <v>56</v>
      </c>
      <c r="E42" s="13">
        <v>520</v>
      </c>
      <c r="F42" s="13">
        <v>520</v>
      </c>
      <c r="G42" s="13">
        <v>520</v>
      </c>
      <c r="H42" s="14">
        <v>520</v>
      </c>
      <c r="I42" s="13">
        <v>520</v>
      </c>
      <c r="J42" s="13">
        <f>SUM(E42:I42)</f>
        <v>2600</v>
      </c>
    </row>
    <row r="43" spans="2:10" ht="12.75" customHeight="1">
      <c r="B43" s="37"/>
      <c r="C43" s="33"/>
      <c r="D43" s="35"/>
      <c r="E43" s="16">
        <v>0.375</v>
      </c>
      <c r="F43" s="16">
        <v>0.375</v>
      </c>
      <c r="G43" s="16">
        <v>0.375</v>
      </c>
      <c r="H43" s="17">
        <v>0.375</v>
      </c>
      <c r="I43" s="16">
        <v>0.375</v>
      </c>
      <c r="J43" s="16">
        <f>SUM(E43:I43)</f>
        <v>1.875</v>
      </c>
    </row>
    <row r="44" spans="2:10" ht="20.25" customHeight="1">
      <c r="B44" s="37"/>
      <c r="C44" s="32">
        <v>29</v>
      </c>
      <c r="D44" s="34" t="s">
        <v>59</v>
      </c>
      <c r="E44" s="12">
        <v>186</v>
      </c>
      <c r="F44" s="13">
        <v>338</v>
      </c>
      <c r="G44" s="13">
        <v>112</v>
      </c>
      <c r="H44" s="14">
        <v>154</v>
      </c>
      <c r="I44" s="13">
        <v>488</v>
      </c>
      <c r="J44" s="13">
        <f t="shared" ref="J44:J49" si="5">SUM(E44:I44)</f>
        <v>1278</v>
      </c>
    </row>
    <row r="45" spans="2:10" ht="12.75" customHeight="1">
      <c r="B45" s="37"/>
      <c r="C45" s="33"/>
      <c r="D45" s="35"/>
      <c r="E45" s="15">
        <v>0.1125</v>
      </c>
      <c r="F45" s="16">
        <v>0.20416666666666669</v>
      </c>
      <c r="G45" s="16">
        <v>0.23124999999999998</v>
      </c>
      <c r="H45" s="17">
        <v>0.13333333333333333</v>
      </c>
      <c r="I45" s="16">
        <v>0.11805555555555557</v>
      </c>
      <c r="J45" s="16">
        <f t="shared" si="5"/>
        <v>0.7993055555555556</v>
      </c>
    </row>
    <row r="46" spans="2:10" ht="20.25" customHeight="1">
      <c r="B46" s="37"/>
      <c r="C46" s="32">
        <v>39</v>
      </c>
      <c r="D46" s="34" t="s">
        <v>71</v>
      </c>
      <c r="E46" s="12">
        <v>362</v>
      </c>
      <c r="F46" s="13">
        <v>108</v>
      </c>
      <c r="G46" s="13">
        <v>108</v>
      </c>
      <c r="H46" s="14">
        <v>264</v>
      </c>
      <c r="I46" s="13">
        <v>44</v>
      </c>
      <c r="J46" s="13">
        <f t="shared" si="5"/>
        <v>886</v>
      </c>
    </row>
    <row r="47" spans="2:10" ht="12.75" customHeight="1">
      <c r="B47" s="37"/>
      <c r="C47" s="33"/>
      <c r="D47" s="35"/>
      <c r="E47" s="15">
        <v>0.11319444444444444</v>
      </c>
      <c r="F47" s="16">
        <v>0.23541666666666669</v>
      </c>
      <c r="G47" s="16">
        <v>0.18888888888888888</v>
      </c>
      <c r="H47" s="17">
        <v>0.15555555555555556</v>
      </c>
      <c r="I47" s="16">
        <v>0.17222222222222225</v>
      </c>
      <c r="J47" s="16">
        <f t="shared" si="5"/>
        <v>0.86527777777777792</v>
      </c>
    </row>
    <row r="48" spans="2:10" ht="20.25" customHeight="1">
      <c r="B48" s="37"/>
      <c r="C48" s="32">
        <v>41</v>
      </c>
      <c r="D48" s="34" t="s">
        <v>74</v>
      </c>
      <c r="E48" s="21">
        <v>348</v>
      </c>
      <c r="F48" s="13">
        <v>142</v>
      </c>
      <c r="G48" s="13">
        <v>104</v>
      </c>
      <c r="H48" s="14">
        <v>46</v>
      </c>
      <c r="I48" s="13">
        <v>148</v>
      </c>
      <c r="J48" s="13">
        <f t="shared" si="5"/>
        <v>788</v>
      </c>
    </row>
    <row r="49" spans="2:10" ht="12.75" customHeight="1">
      <c r="B49" s="37"/>
      <c r="C49" s="33"/>
      <c r="D49" s="35"/>
      <c r="E49" s="22">
        <v>3.1944444444444449E-2</v>
      </c>
      <c r="F49" s="16">
        <v>0.19999999999999998</v>
      </c>
      <c r="G49" s="16">
        <v>0.19791666666666666</v>
      </c>
      <c r="H49" s="17">
        <v>0.19583333333333333</v>
      </c>
      <c r="I49" s="16">
        <v>0.14791666666666667</v>
      </c>
      <c r="J49" s="16">
        <f t="shared" si="5"/>
        <v>0.77361111111111114</v>
      </c>
    </row>
    <row r="50" spans="2:10" ht="20.25" customHeight="1">
      <c r="B50" s="37"/>
      <c r="C50" s="32">
        <v>65</v>
      </c>
      <c r="D50" s="34" t="s">
        <v>11</v>
      </c>
      <c r="E50" s="12">
        <v>266</v>
      </c>
      <c r="F50" s="13">
        <v>86</v>
      </c>
      <c r="G50" s="13">
        <v>266</v>
      </c>
      <c r="H50" s="14">
        <v>24</v>
      </c>
      <c r="I50" s="13">
        <v>28</v>
      </c>
      <c r="J50" s="13">
        <f>SUM(E50:I50)</f>
        <v>670</v>
      </c>
    </row>
    <row r="51" spans="2:10" ht="12.75" customHeight="1">
      <c r="B51" s="37"/>
      <c r="C51" s="33"/>
      <c r="D51" s="35"/>
      <c r="E51" s="15">
        <v>0.15833333333333333</v>
      </c>
      <c r="F51" s="16">
        <v>0.18888888888888888</v>
      </c>
      <c r="G51" s="16">
        <v>0.17152777777777775</v>
      </c>
      <c r="H51" s="17">
        <v>0.21319444444444444</v>
      </c>
      <c r="I51" s="16">
        <v>0.17013888888888887</v>
      </c>
      <c r="J51" s="16">
        <f>SUM(E51:I51)</f>
        <v>0.90208333333333324</v>
      </c>
    </row>
    <row r="52" spans="2:10" ht="20.25" customHeight="1">
      <c r="B52" s="37"/>
      <c r="C52" s="32">
        <v>71</v>
      </c>
      <c r="D52" s="34" t="s">
        <v>33</v>
      </c>
      <c r="E52" s="12">
        <v>44</v>
      </c>
      <c r="F52" s="13">
        <v>62</v>
      </c>
      <c r="G52" s="13">
        <v>216</v>
      </c>
      <c r="H52" s="14">
        <v>40</v>
      </c>
      <c r="I52" s="13">
        <v>8</v>
      </c>
      <c r="J52" s="13">
        <f>SUM(E52:I52)</f>
        <v>370</v>
      </c>
    </row>
    <row r="53" spans="2:10" ht="12.75" customHeight="1">
      <c r="B53" s="38"/>
      <c r="C53" s="33"/>
      <c r="D53" s="35"/>
      <c r="E53" s="15">
        <v>0.27083333333333331</v>
      </c>
      <c r="F53" s="16">
        <v>0.22847222222222222</v>
      </c>
      <c r="G53" s="16">
        <v>0.20833333333333334</v>
      </c>
      <c r="H53" s="17">
        <v>0.19999999999999998</v>
      </c>
      <c r="I53" s="16">
        <v>0.17291666666666669</v>
      </c>
      <c r="J53" s="16">
        <f>SUM(E53:I53)</f>
        <v>1.0805555555555555</v>
      </c>
    </row>
  </sheetData>
  <mergeCells count="56">
    <mergeCell ref="B24:B39"/>
    <mergeCell ref="C28:C29"/>
    <mergeCell ref="D28:D29"/>
    <mergeCell ref="C30:C31"/>
    <mergeCell ref="D30:D31"/>
    <mergeCell ref="C32:C33"/>
    <mergeCell ref="D32:D33"/>
    <mergeCell ref="C34:C35"/>
    <mergeCell ref="D34:D35"/>
    <mergeCell ref="C36:C37"/>
    <mergeCell ref="D36:D37"/>
    <mergeCell ref="C38:C39"/>
    <mergeCell ref="D38:D39"/>
    <mergeCell ref="D22:D23"/>
    <mergeCell ref="C24:C25"/>
    <mergeCell ref="D24:D25"/>
    <mergeCell ref="C26:C27"/>
    <mergeCell ref="D26:D27"/>
    <mergeCell ref="C8:C9"/>
    <mergeCell ref="D8:D9"/>
    <mergeCell ref="C10:C11"/>
    <mergeCell ref="D10:D11"/>
    <mergeCell ref="B8:B23"/>
    <mergeCell ref="C12:C13"/>
    <mergeCell ref="D12:D13"/>
    <mergeCell ref="C14:C15"/>
    <mergeCell ref="D14:D15"/>
    <mergeCell ref="C16:C17"/>
    <mergeCell ref="D16:D17"/>
    <mergeCell ref="C18:C19"/>
    <mergeCell ref="D18:D19"/>
    <mergeCell ref="C20:C21"/>
    <mergeCell ref="D20:D21"/>
    <mergeCell ref="C22:C23"/>
    <mergeCell ref="B2:J2"/>
    <mergeCell ref="B4:J4"/>
    <mergeCell ref="B6:B7"/>
    <mergeCell ref="C6:C7"/>
    <mergeCell ref="D6:D7"/>
    <mergeCell ref="E6:I6"/>
    <mergeCell ref="J6:J7"/>
    <mergeCell ref="C52:C53"/>
    <mergeCell ref="D52:D53"/>
    <mergeCell ref="B40:B53"/>
    <mergeCell ref="C48:C49"/>
    <mergeCell ref="D48:D49"/>
    <mergeCell ref="C50:C51"/>
    <mergeCell ref="D50:D51"/>
    <mergeCell ref="C40:C41"/>
    <mergeCell ref="D40:D41"/>
    <mergeCell ref="C42:C43"/>
    <mergeCell ref="D42:D43"/>
    <mergeCell ref="C44:C45"/>
    <mergeCell ref="D44:D45"/>
    <mergeCell ref="C46:C47"/>
    <mergeCell ref="D46:D4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/>
  </sheetViews>
  <sheetFormatPr defaultRowHeight="15"/>
  <cols>
    <col min="1" max="1" width="5.7109375" customWidth="1"/>
    <col min="2" max="2" width="8.5703125" customWidth="1"/>
    <col min="3" max="4" width="24.28515625" customWidth="1"/>
    <col min="5" max="5" width="18.85546875" customWidth="1"/>
    <col min="6" max="6" width="10.140625" customWidth="1"/>
    <col min="7" max="7" width="15" customWidth="1"/>
    <col min="8" max="8" width="10.5703125" customWidth="1"/>
    <col min="9" max="9" width="8.5703125" customWidth="1"/>
  </cols>
  <sheetData>
    <row r="1" spans="2:9" ht="11.25" customHeight="1"/>
    <row r="2" spans="2:9" ht="30" customHeight="1">
      <c r="B2" s="24" t="s">
        <v>45</v>
      </c>
      <c r="C2" s="24"/>
      <c r="D2" s="24"/>
      <c r="E2" s="24"/>
      <c r="F2" s="24"/>
      <c r="G2" s="24"/>
      <c r="H2" s="24"/>
      <c r="I2" s="24"/>
    </row>
    <row r="3" spans="2:9" ht="15" customHeight="1">
      <c r="B3" s="7"/>
      <c r="C3" s="8"/>
      <c r="D3" s="8"/>
      <c r="E3" s="9"/>
      <c r="F3" s="9"/>
      <c r="G3" s="9"/>
      <c r="I3" s="6"/>
    </row>
    <row r="4" spans="2:9" ht="22.5" customHeight="1">
      <c r="B4" s="25" t="s">
        <v>80</v>
      </c>
      <c r="C4" s="25"/>
      <c r="D4" s="25"/>
      <c r="E4" s="25"/>
      <c r="F4" s="25"/>
      <c r="G4" s="25"/>
      <c r="H4" s="25"/>
      <c r="I4" s="25"/>
    </row>
    <row r="5" spans="2:9" ht="11.25" customHeight="1"/>
    <row r="6" spans="2:9" ht="22.5" customHeight="1">
      <c r="B6" s="26" t="s">
        <v>52</v>
      </c>
      <c r="C6" s="26" t="s">
        <v>0</v>
      </c>
      <c r="D6" s="26" t="s">
        <v>1</v>
      </c>
      <c r="E6" s="28" t="s">
        <v>43</v>
      </c>
      <c r="F6" s="29"/>
      <c r="G6" s="26" t="s">
        <v>2</v>
      </c>
      <c r="H6" s="30" t="s">
        <v>47</v>
      </c>
      <c r="I6" s="26" t="s">
        <v>50</v>
      </c>
    </row>
    <row r="7" spans="2:9" ht="16.5" customHeight="1">
      <c r="B7" s="27"/>
      <c r="C7" s="27"/>
      <c r="D7" s="27"/>
      <c r="E7" s="3" t="s">
        <v>42</v>
      </c>
      <c r="F7" s="3" t="s">
        <v>44</v>
      </c>
      <c r="G7" s="27"/>
      <c r="H7" s="31"/>
      <c r="I7" s="27"/>
    </row>
    <row r="8" spans="2:9" ht="20.25" customHeight="1">
      <c r="B8" s="19">
        <v>20</v>
      </c>
      <c r="C8" s="1" t="s">
        <v>38</v>
      </c>
      <c r="D8" s="1" t="s">
        <v>39</v>
      </c>
      <c r="E8" s="2" t="s">
        <v>7</v>
      </c>
      <c r="F8" s="2">
        <v>2570</v>
      </c>
      <c r="G8" s="2" t="s">
        <v>3</v>
      </c>
      <c r="H8" s="18">
        <v>154</v>
      </c>
      <c r="I8" s="23">
        <v>1</v>
      </c>
    </row>
    <row r="9" spans="2:9" ht="20.25" customHeight="1">
      <c r="B9" s="19">
        <v>2</v>
      </c>
      <c r="C9" s="1" t="s">
        <v>5</v>
      </c>
      <c r="D9" s="1" t="s">
        <v>6</v>
      </c>
      <c r="E9" s="2" t="s">
        <v>7</v>
      </c>
      <c r="F9" s="2">
        <v>2570</v>
      </c>
      <c r="G9" s="2" t="s">
        <v>8</v>
      </c>
      <c r="H9" s="18">
        <v>224</v>
      </c>
      <c r="I9" s="23">
        <v>2</v>
      </c>
    </row>
    <row r="10" spans="2:9" ht="20.25" customHeight="1">
      <c r="B10" s="19">
        <v>17</v>
      </c>
      <c r="C10" s="1" t="s">
        <v>20</v>
      </c>
      <c r="D10" s="1" t="s">
        <v>21</v>
      </c>
      <c r="E10" s="2" t="s">
        <v>7</v>
      </c>
      <c r="F10" s="2">
        <v>2570</v>
      </c>
      <c r="G10" s="2" t="s">
        <v>3</v>
      </c>
      <c r="H10" s="18">
        <v>272</v>
      </c>
      <c r="I10" s="23">
        <v>3</v>
      </c>
    </row>
    <row r="11" spans="2:9" ht="20.25" customHeight="1">
      <c r="B11" s="19">
        <v>71</v>
      </c>
      <c r="C11" s="1" t="s">
        <v>31</v>
      </c>
      <c r="D11" s="1" t="s">
        <v>32</v>
      </c>
      <c r="E11" s="2" t="s">
        <v>33</v>
      </c>
      <c r="F11" s="2">
        <v>2960</v>
      </c>
      <c r="G11" s="2" t="s">
        <v>34</v>
      </c>
      <c r="H11" s="18">
        <v>370</v>
      </c>
      <c r="I11" s="23">
        <v>4</v>
      </c>
    </row>
    <row r="12" spans="2:9" ht="20.25" customHeight="1">
      <c r="B12" s="19">
        <v>36</v>
      </c>
      <c r="C12" s="1" t="s">
        <v>66</v>
      </c>
      <c r="D12" s="1" t="s">
        <v>67</v>
      </c>
      <c r="E12" s="2" t="s">
        <v>7</v>
      </c>
      <c r="F12" s="2">
        <v>2570</v>
      </c>
      <c r="G12" s="2" t="s">
        <v>3</v>
      </c>
      <c r="H12" s="18">
        <v>426</v>
      </c>
      <c r="I12" s="23">
        <v>5</v>
      </c>
    </row>
    <row r="13" spans="2:9" ht="20.25" customHeight="1">
      <c r="B13" s="19">
        <v>3</v>
      </c>
      <c r="C13" s="1" t="s">
        <v>9</v>
      </c>
      <c r="D13" s="1" t="s">
        <v>10</v>
      </c>
      <c r="E13" s="2" t="s">
        <v>11</v>
      </c>
      <c r="F13" s="2">
        <v>2760</v>
      </c>
      <c r="G13" s="2" t="s">
        <v>3</v>
      </c>
      <c r="H13" s="18">
        <v>488</v>
      </c>
      <c r="I13" s="23">
        <v>6</v>
      </c>
    </row>
    <row r="14" spans="2:9" ht="20.25" customHeight="1">
      <c r="B14" s="19">
        <v>32</v>
      </c>
      <c r="C14" s="1" t="s">
        <v>27</v>
      </c>
      <c r="D14" s="1" t="s">
        <v>76</v>
      </c>
      <c r="E14" s="2" t="s">
        <v>7</v>
      </c>
      <c r="F14" s="2">
        <v>2570</v>
      </c>
      <c r="G14" s="2" t="s">
        <v>3</v>
      </c>
      <c r="H14" s="18">
        <v>525</v>
      </c>
      <c r="I14" s="23">
        <v>7</v>
      </c>
    </row>
    <row r="15" spans="2:9" ht="20.25" customHeight="1">
      <c r="B15" s="19">
        <v>34</v>
      </c>
      <c r="C15" s="1" t="s">
        <v>64</v>
      </c>
      <c r="D15" s="1" t="s">
        <v>65</v>
      </c>
      <c r="E15" s="2" t="s">
        <v>4</v>
      </c>
      <c r="F15" s="2">
        <v>2970</v>
      </c>
      <c r="G15" s="2" t="s">
        <v>3</v>
      </c>
      <c r="H15" s="18">
        <v>610</v>
      </c>
      <c r="I15" s="23">
        <v>8</v>
      </c>
    </row>
    <row r="16" spans="2:9" ht="20.25" customHeight="1">
      <c r="B16" s="19">
        <v>65</v>
      </c>
      <c r="C16" s="1" t="s">
        <v>29</v>
      </c>
      <c r="D16" s="1" t="s">
        <v>30</v>
      </c>
      <c r="E16" s="2" t="s">
        <v>11</v>
      </c>
      <c r="F16" s="2">
        <v>2760</v>
      </c>
      <c r="G16" s="2" t="s">
        <v>3</v>
      </c>
      <c r="H16" s="18">
        <v>670</v>
      </c>
      <c r="I16" s="23">
        <v>9</v>
      </c>
    </row>
    <row r="17" spans="2:9" ht="20.25" customHeight="1">
      <c r="B17" s="19">
        <v>41</v>
      </c>
      <c r="C17" s="1" t="s">
        <v>72</v>
      </c>
      <c r="D17" s="1" t="s">
        <v>73</v>
      </c>
      <c r="E17" s="2" t="s">
        <v>74</v>
      </c>
      <c r="F17" s="2">
        <v>2794</v>
      </c>
      <c r="G17" s="2" t="s">
        <v>3</v>
      </c>
      <c r="H17" s="18">
        <v>788</v>
      </c>
      <c r="I17" s="23">
        <v>10</v>
      </c>
    </row>
    <row r="18" spans="2:9" ht="20.25" customHeight="1">
      <c r="B18" s="19">
        <v>96</v>
      </c>
      <c r="C18" s="1" t="s">
        <v>41</v>
      </c>
      <c r="D18" s="1" t="s">
        <v>35</v>
      </c>
      <c r="E18" s="2" t="s">
        <v>36</v>
      </c>
      <c r="F18" s="2">
        <v>2820</v>
      </c>
      <c r="G18" s="2" t="s">
        <v>37</v>
      </c>
      <c r="H18" s="18">
        <v>847</v>
      </c>
      <c r="I18" s="23">
        <v>11</v>
      </c>
    </row>
    <row r="19" spans="2:9" ht="20.25" customHeight="1">
      <c r="B19" s="19">
        <v>19</v>
      </c>
      <c r="C19" s="1" t="s">
        <v>22</v>
      </c>
      <c r="D19" s="1" t="s">
        <v>23</v>
      </c>
      <c r="E19" s="2" t="s">
        <v>4</v>
      </c>
      <c r="F19" s="2">
        <v>2970</v>
      </c>
      <c r="G19" s="2" t="s">
        <v>3</v>
      </c>
      <c r="H19" s="18">
        <v>850</v>
      </c>
      <c r="I19" s="23">
        <v>12</v>
      </c>
    </row>
    <row r="20" spans="2:9" ht="20.25" customHeight="1">
      <c r="B20" s="19">
        <v>4</v>
      </c>
      <c r="C20" s="1" t="s">
        <v>12</v>
      </c>
      <c r="D20" s="1" t="s">
        <v>13</v>
      </c>
      <c r="E20" s="2" t="s">
        <v>4</v>
      </c>
      <c r="F20" s="2">
        <v>2970</v>
      </c>
      <c r="G20" s="2" t="s">
        <v>3</v>
      </c>
      <c r="H20" s="18">
        <v>880</v>
      </c>
      <c r="I20" s="23">
        <v>13</v>
      </c>
    </row>
    <row r="21" spans="2:9" ht="20.25" customHeight="1">
      <c r="B21" s="19">
        <v>39</v>
      </c>
      <c r="C21" s="1" t="s">
        <v>69</v>
      </c>
      <c r="D21" s="1" t="s">
        <v>70</v>
      </c>
      <c r="E21" s="2" t="s">
        <v>71</v>
      </c>
      <c r="F21" s="2">
        <v>2540</v>
      </c>
      <c r="G21" s="2" t="s">
        <v>3</v>
      </c>
      <c r="H21" s="18">
        <v>886</v>
      </c>
      <c r="I21" s="23">
        <v>14</v>
      </c>
    </row>
    <row r="22" spans="2:9" ht="20.25" customHeight="1">
      <c r="B22" s="19">
        <v>37</v>
      </c>
      <c r="C22" s="1" t="s">
        <v>68</v>
      </c>
      <c r="D22" s="1" t="s">
        <v>77</v>
      </c>
      <c r="E22" s="2" t="s">
        <v>7</v>
      </c>
      <c r="F22" s="2">
        <v>2570</v>
      </c>
      <c r="G22" s="2" t="s">
        <v>3</v>
      </c>
      <c r="H22" s="18">
        <v>888</v>
      </c>
      <c r="I22" s="23">
        <v>15</v>
      </c>
    </row>
    <row r="23" spans="2:9" ht="20.25" customHeight="1">
      <c r="B23" s="19">
        <v>29</v>
      </c>
      <c r="C23" s="1" t="s">
        <v>57</v>
      </c>
      <c r="D23" s="1" t="s">
        <v>58</v>
      </c>
      <c r="E23" s="2" t="s">
        <v>59</v>
      </c>
      <c r="F23" s="2">
        <v>2850</v>
      </c>
      <c r="G23" s="2" t="s">
        <v>3</v>
      </c>
      <c r="H23" s="18">
        <v>1278</v>
      </c>
      <c r="I23" s="23">
        <v>16</v>
      </c>
    </row>
    <row r="24" spans="2:9" ht="20.25" customHeight="1">
      <c r="B24" s="19">
        <v>54</v>
      </c>
      <c r="C24" s="1" t="s">
        <v>28</v>
      </c>
      <c r="D24" s="1" t="s">
        <v>78</v>
      </c>
      <c r="E24" s="2" t="s">
        <v>4</v>
      </c>
      <c r="F24" s="2">
        <v>2970</v>
      </c>
      <c r="G24" s="2" t="s">
        <v>75</v>
      </c>
      <c r="H24" s="18">
        <v>1318</v>
      </c>
      <c r="I24" s="23">
        <v>17</v>
      </c>
    </row>
    <row r="25" spans="2:9" ht="20.25" customHeight="1">
      <c r="B25" s="19">
        <v>13</v>
      </c>
      <c r="C25" s="1" t="s">
        <v>17</v>
      </c>
      <c r="D25" s="1" t="s">
        <v>18</v>
      </c>
      <c r="E25" s="2" t="s">
        <v>7</v>
      </c>
      <c r="F25" s="2">
        <v>2570</v>
      </c>
      <c r="G25" s="2" t="s">
        <v>46</v>
      </c>
      <c r="H25" s="18">
        <v>1453</v>
      </c>
      <c r="I25" s="23">
        <v>18</v>
      </c>
    </row>
    <row r="26" spans="2:9" ht="20.25" customHeight="1">
      <c r="B26" s="19">
        <v>31</v>
      </c>
      <c r="C26" s="1" t="s">
        <v>60</v>
      </c>
      <c r="D26" s="1" t="s">
        <v>61</v>
      </c>
      <c r="E26" s="2" t="s">
        <v>62</v>
      </c>
      <c r="F26" s="2">
        <v>2546</v>
      </c>
      <c r="G26" s="2" t="s">
        <v>63</v>
      </c>
      <c r="H26" s="18">
        <v>1985</v>
      </c>
      <c r="I26" s="23">
        <v>19</v>
      </c>
    </row>
    <row r="27" spans="2:9" ht="20.25" customHeight="1">
      <c r="B27" s="19">
        <v>21</v>
      </c>
      <c r="C27" s="1" t="s">
        <v>24</v>
      </c>
      <c r="D27" s="1" t="s">
        <v>25</v>
      </c>
      <c r="E27" s="2" t="s">
        <v>11</v>
      </c>
      <c r="F27" s="2">
        <v>2760</v>
      </c>
      <c r="G27" s="2" t="s">
        <v>26</v>
      </c>
      <c r="H27" s="18">
        <v>2038</v>
      </c>
      <c r="I27" s="23">
        <v>20</v>
      </c>
    </row>
    <row r="28" spans="2:9" ht="20.25" customHeight="1">
      <c r="B28" s="19">
        <v>15</v>
      </c>
      <c r="C28" s="1" t="s">
        <v>40</v>
      </c>
      <c r="D28" s="1" t="s">
        <v>19</v>
      </c>
      <c r="E28" s="2" t="s">
        <v>11</v>
      </c>
      <c r="F28" s="2">
        <v>2760</v>
      </c>
      <c r="G28" s="2" t="s">
        <v>3</v>
      </c>
      <c r="H28" s="18">
        <v>2336</v>
      </c>
      <c r="I28" s="23">
        <v>21</v>
      </c>
    </row>
    <row r="29" spans="2:9" ht="20.25" customHeight="1">
      <c r="B29" s="19">
        <v>11</v>
      </c>
      <c r="C29" s="1" t="s">
        <v>14</v>
      </c>
      <c r="D29" s="1" t="s">
        <v>15</v>
      </c>
      <c r="E29" s="2" t="s">
        <v>11</v>
      </c>
      <c r="F29" s="2">
        <v>2760</v>
      </c>
      <c r="G29" s="2" t="s">
        <v>16</v>
      </c>
      <c r="H29" s="18">
        <v>2535</v>
      </c>
      <c r="I29" s="23">
        <v>22</v>
      </c>
    </row>
    <row r="30" spans="2:9" ht="20.25" customHeight="1">
      <c r="B30" s="19">
        <v>28</v>
      </c>
      <c r="C30" s="1" t="s">
        <v>54</v>
      </c>
      <c r="D30" s="1" t="s">
        <v>55</v>
      </c>
      <c r="E30" s="2" t="s">
        <v>56</v>
      </c>
      <c r="F30" s="2">
        <v>2615</v>
      </c>
      <c r="G30" s="2" t="s">
        <v>3</v>
      </c>
      <c r="H30" s="18">
        <v>2600</v>
      </c>
      <c r="I30" s="23">
        <v>23</v>
      </c>
    </row>
    <row r="31" spans="2:9" ht="20.25" customHeight="1"/>
  </sheetData>
  <sortState ref="B9:H31">
    <sortCondition ref="H9"/>
  </sortState>
  <mergeCells count="9">
    <mergeCell ref="B2:I2"/>
    <mergeCell ref="B4:I4"/>
    <mergeCell ref="B6:B7"/>
    <mergeCell ref="C6:C7"/>
    <mergeCell ref="D6:D7"/>
    <mergeCell ref="E6:F6"/>
    <mergeCell ref="G6:G7"/>
    <mergeCell ref="H6:H7"/>
    <mergeCell ref="I6:I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Ведомость участников B2</vt:lpstr>
      <vt:lpstr>Ведомость результатов B2</vt:lpstr>
      <vt:lpstr>Финишная ведомость B2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2018-04-17T20:19:16Z</dcterms:modified>
</cp:coreProperties>
</file>