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Ведомость участников B1" sheetId="1" r:id="rId1"/>
    <sheet name="Ведомость результатов B1" sheetId="2" r:id="rId2"/>
    <sheet name="Финишная ведомость B1" sheetId="3" r:id="rId3"/>
  </sheets>
  <calcPr calcId="124519"/>
</workbook>
</file>

<file path=xl/calcChain.xml><?xml version="1.0" encoding="utf-8"?>
<calcChain xmlns="http://schemas.openxmlformats.org/spreadsheetml/2006/main">
  <c r="J37" i="2"/>
  <c r="J36"/>
  <c r="H22" i="1" s="1"/>
  <c r="J35" i="2"/>
  <c r="J34"/>
  <c r="H18" i="1" s="1"/>
  <c r="J33" i="2"/>
  <c r="J32"/>
  <c r="H16" i="1" s="1"/>
  <c r="J31" i="2"/>
  <c r="J30"/>
  <c r="H15" i="1" s="1"/>
  <c r="J29" i="2"/>
  <c r="J28"/>
  <c r="H14" i="1" s="1"/>
  <c r="J27" i="2"/>
  <c r="J26"/>
  <c r="H13" i="1" s="1"/>
  <c r="J25" i="2"/>
  <c r="J24"/>
  <c r="H12" i="1" s="1"/>
  <c r="J23" i="2"/>
  <c r="J22"/>
  <c r="H10" i="1" s="1"/>
  <c r="J21" i="2"/>
  <c r="J20"/>
  <c r="H21" i="1" s="1"/>
  <c r="J19" i="2"/>
  <c r="J18"/>
  <c r="H20" i="1" s="1"/>
  <c r="J17" i="2"/>
  <c r="J16"/>
  <c r="H19" i="1" s="1"/>
  <c r="J15" i="2"/>
  <c r="J14"/>
  <c r="H17" i="1" s="1"/>
  <c r="J13" i="2"/>
  <c r="J12"/>
  <c r="H11" i="1" s="1"/>
  <c r="J11" i="2"/>
  <c r="J10"/>
  <c r="H9" i="1" s="1"/>
  <c r="J8" i="2"/>
  <c r="H8" i="1" s="1"/>
  <c r="J9" i="2"/>
</calcChain>
</file>

<file path=xl/comments1.xml><?xml version="1.0" encoding="utf-8"?>
<comments xmlns="http://schemas.openxmlformats.org/spreadsheetml/2006/main">
  <authors>
    <author>Автор</author>
  </authors>
  <commentList>
    <comment ref="C8" authorId="0">
      <text>
        <r>
          <rPr>
            <sz val="9"/>
            <color indexed="81"/>
            <rFont val="Tahoma"/>
            <family val="2"/>
            <charset val="204"/>
          </rPr>
          <t>Ник</t>
        </r>
        <r>
          <rPr>
            <b/>
            <sz val="9"/>
            <color indexed="81"/>
            <rFont val="Tahoma"/>
            <family val="2"/>
            <charset val="204"/>
          </rPr>
          <t>: 
   SenioraBalamutti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Ник</t>
        </r>
        <r>
          <rPr>
            <b/>
            <sz val="9"/>
            <color indexed="81"/>
            <rFont val="Tahoma"/>
            <family val="2"/>
            <charset val="204"/>
          </rPr>
          <t>:
   AlKar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0" authorId="0">
      <text>
        <r>
          <rPr>
            <sz val="9"/>
            <color indexed="81"/>
            <rFont val="Tahoma"/>
            <family val="2"/>
            <charset val="204"/>
          </rPr>
          <t>Ник:</t>
        </r>
        <r>
          <rPr>
            <b/>
            <sz val="9"/>
            <color indexed="81"/>
            <rFont val="Tahoma"/>
            <family val="2"/>
            <charset val="204"/>
          </rPr>
          <t xml:space="preserve">
   Леха-КТМ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Ник</t>
        </r>
        <r>
          <rPr>
            <b/>
            <sz val="9"/>
            <color indexed="81"/>
            <rFont val="Tahoma"/>
            <family val="2"/>
            <charset val="204"/>
          </rPr>
          <t>:
   Миша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2" authorId="0">
      <text>
        <r>
          <rPr>
            <sz val="9"/>
            <color indexed="81"/>
            <rFont val="Tahoma"/>
            <family val="2"/>
            <charset val="204"/>
          </rPr>
          <t>Ник</t>
        </r>
        <r>
          <rPr>
            <b/>
            <sz val="9"/>
            <color indexed="81"/>
            <rFont val="Tahoma"/>
            <family val="2"/>
            <charset val="204"/>
          </rPr>
          <t>:
   Паук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3" authorId="0">
      <text>
        <r>
          <rPr>
            <sz val="9"/>
            <color indexed="81"/>
            <rFont val="Tahoma"/>
            <family val="2"/>
            <charset val="204"/>
          </rPr>
          <t>Ник</t>
        </r>
        <r>
          <rPr>
            <b/>
            <sz val="9"/>
            <color indexed="81"/>
            <rFont val="Tahoma"/>
            <family val="2"/>
            <charset val="204"/>
          </rPr>
          <t>:
   EMB-145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4" authorId="0">
      <text>
        <r>
          <rPr>
            <sz val="9"/>
            <color indexed="81"/>
            <rFont val="Tahoma"/>
            <family val="2"/>
            <charset val="204"/>
          </rPr>
          <t>Ник</t>
        </r>
        <r>
          <rPr>
            <b/>
            <sz val="9"/>
            <color indexed="81"/>
            <rFont val="Tahoma"/>
            <family val="2"/>
            <charset val="204"/>
          </rPr>
          <t>:
   Martin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6" authorId="0">
      <text>
        <r>
          <rPr>
            <sz val="9"/>
            <color indexed="81"/>
            <rFont val="Tahoma"/>
            <family val="2"/>
            <charset val="204"/>
          </rPr>
          <t>Ник</t>
        </r>
        <r>
          <rPr>
            <b/>
            <sz val="9"/>
            <color indexed="81"/>
            <rFont val="Tahoma"/>
            <family val="2"/>
            <charset val="204"/>
          </rPr>
          <t>:
  Граф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7" authorId="0">
      <text>
        <r>
          <rPr>
            <sz val="9"/>
            <color indexed="81"/>
            <rFont val="Tahoma"/>
            <family val="2"/>
            <charset val="204"/>
          </rPr>
          <t>Ник:</t>
        </r>
        <r>
          <rPr>
            <b/>
            <sz val="9"/>
            <color indexed="81"/>
            <rFont val="Tahoma"/>
            <family val="2"/>
            <charset val="204"/>
          </rPr>
          <t xml:space="preserve">
   кирик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8" authorId="0">
      <text>
        <r>
          <rPr>
            <sz val="9"/>
            <color indexed="81"/>
            <rFont val="Tahoma"/>
            <family val="2"/>
            <charset val="204"/>
          </rPr>
          <t>Ник</t>
        </r>
        <r>
          <rPr>
            <b/>
            <sz val="9"/>
            <color indexed="81"/>
            <rFont val="Tahoma"/>
            <family val="2"/>
            <charset val="204"/>
          </rPr>
          <t>:
   Серж Паджерик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20" authorId="0">
      <text>
        <r>
          <rPr>
            <sz val="9"/>
            <color indexed="81"/>
            <rFont val="Tahoma"/>
            <family val="2"/>
            <charset val="204"/>
          </rPr>
          <t>Ник:</t>
        </r>
        <r>
          <rPr>
            <b/>
            <sz val="9"/>
            <color indexed="81"/>
            <rFont val="Tahoma"/>
            <family val="2"/>
            <charset val="204"/>
          </rPr>
          <t xml:space="preserve">
   Саша VTX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21" authorId="0">
      <text>
        <r>
          <rPr>
            <sz val="9"/>
            <color indexed="81"/>
            <rFont val="Tahoma"/>
            <family val="2"/>
            <charset val="204"/>
          </rPr>
          <t>Ник:</t>
        </r>
        <r>
          <rPr>
            <b/>
            <sz val="9"/>
            <color indexed="81"/>
            <rFont val="Tahoma"/>
            <family val="2"/>
            <charset val="204"/>
          </rPr>
          <t xml:space="preserve">
   FILIMON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22" authorId="0">
      <text>
        <r>
          <rPr>
            <sz val="9"/>
            <color indexed="81"/>
            <rFont val="Tahoma"/>
            <family val="2"/>
            <charset val="204"/>
          </rPr>
          <t>Ник:</t>
        </r>
        <r>
          <rPr>
            <b/>
            <sz val="9"/>
            <color indexed="81"/>
            <rFont val="Tahoma"/>
            <family val="2"/>
            <charset val="204"/>
          </rPr>
          <t xml:space="preserve">
   Шик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C8" authorId="0">
      <text>
        <r>
          <rPr>
            <sz val="9"/>
            <color indexed="81"/>
            <rFont val="Tahoma"/>
            <family val="2"/>
            <charset val="204"/>
          </rPr>
          <t>Ник:</t>
        </r>
        <r>
          <rPr>
            <b/>
            <sz val="9"/>
            <color indexed="81"/>
            <rFont val="Tahoma"/>
            <family val="2"/>
            <charset val="204"/>
          </rPr>
          <t xml:space="preserve">
   Саша VTX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Ник:</t>
        </r>
        <r>
          <rPr>
            <b/>
            <sz val="9"/>
            <color indexed="81"/>
            <rFont val="Tahoma"/>
            <family val="2"/>
            <charset val="204"/>
          </rPr>
          <t xml:space="preserve">
   Леха-КТМ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0" authorId="0">
      <text>
        <r>
          <rPr>
            <sz val="9"/>
            <color indexed="81"/>
            <rFont val="Tahoma"/>
            <family val="2"/>
            <charset val="204"/>
          </rPr>
          <t>Ник:</t>
        </r>
        <r>
          <rPr>
            <b/>
            <sz val="9"/>
            <color indexed="81"/>
            <rFont val="Tahoma"/>
            <family val="2"/>
            <charset val="204"/>
          </rPr>
          <t xml:space="preserve">
   FILIMON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2" authorId="0">
      <text>
        <r>
          <rPr>
            <sz val="9"/>
            <color indexed="81"/>
            <rFont val="Tahoma"/>
            <family val="2"/>
            <charset val="204"/>
          </rPr>
          <t>Ник:</t>
        </r>
        <r>
          <rPr>
            <b/>
            <sz val="9"/>
            <color indexed="81"/>
            <rFont val="Tahoma"/>
            <family val="2"/>
            <charset val="204"/>
          </rPr>
          <t xml:space="preserve">
   Шик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4" authorId="0">
      <text>
        <r>
          <rPr>
            <sz val="9"/>
            <color indexed="81"/>
            <rFont val="Tahoma"/>
            <family val="2"/>
            <charset val="204"/>
          </rPr>
          <t>Ник</t>
        </r>
        <r>
          <rPr>
            <b/>
            <sz val="9"/>
            <color indexed="81"/>
            <rFont val="Tahoma"/>
            <family val="2"/>
            <charset val="204"/>
          </rPr>
          <t>: 
   SenioraBalamutti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5" authorId="0">
      <text>
        <r>
          <rPr>
            <sz val="9"/>
            <color indexed="81"/>
            <rFont val="Tahoma"/>
            <family val="2"/>
            <charset val="204"/>
          </rPr>
          <t>Ник</t>
        </r>
        <r>
          <rPr>
            <b/>
            <sz val="9"/>
            <color indexed="81"/>
            <rFont val="Tahoma"/>
            <family val="2"/>
            <charset val="204"/>
          </rPr>
          <t>:
   Паук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6" authorId="0">
      <text>
        <r>
          <rPr>
            <sz val="9"/>
            <color indexed="81"/>
            <rFont val="Tahoma"/>
            <family val="2"/>
            <charset val="204"/>
          </rPr>
          <t>Ник</t>
        </r>
        <r>
          <rPr>
            <b/>
            <sz val="9"/>
            <color indexed="81"/>
            <rFont val="Tahoma"/>
            <family val="2"/>
            <charset val="204"/>
          </rPr>
          <t>:
   Martin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7" authorId="0">
      <text>
        <r>
          <rPr>
            <sz val="9"/>
            <color indexed="81"/>
            <rFont val="Tahoma"/>
            <family val="2"/>
            <charset val="204"/>
          </rPr>
          <t>Ник:</t>
        </r>
        <r>
          <rPr>
            <b/>
            <sz val="9"/>
            <color indexed="81"/>
            <rFont val="Tahoma"/>
            <family val="2"/>
            <charset val="204"/>
          </rPr>
          <t xml:space="preserve">
   кирик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8" authorId="0">
      <text>
        <r>
          <rPr>
            <sz val="9"/>
            <color indexed="81"/>
            <rFont val="Tahoma"/>
            <family val="2"/>
            <charset val="204"/>
          </rPr>
          <t>Ник</t>
        </r>
        <r>
          <rPr>
            <b/>
            <sz val="9"/>
            <color indexed="81"/>
            <rFont val="Tahoma"/>
            <family val="2"/>
            <charset val="204"/>
          </rPr>
          <t>:
   AlKar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9" authorId="0">
      <text>
        <r>
          <rPr>
            <sz val="9"/>
            <color indexed="81"/>
            <rFont val="Tahoma"/>
            <family val="2"/>
            <charset val="204"/>
          </rPr>
          <t>Ник</t>
        </r>
        <r>
          <rPr>
            <b/>
            <sz val="9"/>
            <color indexed="81"/>
            <rFont val="Tahoma"/>
            <family val="2"/>
            <charset val="204"/>
          </rPr>
          <t>:
   EMB-145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20" authorId="0">
      <text>
        <r>
          <rPr>
            <sz val="9"/>
            <color indexed="81"/>
            <rFont val="Tahoma"/>
            <family val="2"/>
            <charset val="204"/>
          </rPr>
          <t>Ник</t>
        </r>
        <r>
          <rPr>
            <b/>
            <sz val="9"/>
            <color indexed="81"/>
            <rFont val="Tahoma"/>
            <family val="2"/>
            <charset val="204"/>
          </rPr>
          <t>:
  Граф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21" authorId="0">
      <text>
        <r>
          <rPr>
            <sz val="9"/>
            <color indexed="81"/>
            <rFont val="Tahoma"/>
            <family val="2"/>
            <charset val="204"/>
          </rPr>
          <t>Ник</t>
        </r>
        <r>
          <rPr>
            <b/>
            <sz val="9"/>
            <color indexed="81"/>
            <rFont val="Tahoma"/>
            <family val="2"/>
            <charset val="204"/>
          </rPr>
          <t>:
   Серж Паджерик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22" authorId="0">
      <text>
        <r>
          <rPr>
            <sz val="9"/>
            <color indexed="81"/>
            <rFont val="Tahoma"/>
            <family val="2"/>
            <charset val="204"/>
          </rPr>
          <t>Ник</t>
        </r>
        <r>
          <rPr>
            <b/>
            <sz val="9"/>
            <color indexed="81"/>
            <rFont val="Tahoma"/>
            <family val="2"/>
            <charset val="204"/>
          </rPr>
          <t>:
   Миша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<sst xmlns="http://schemas.openxmlformats.org/spreadsheetml/2006/main" count="164" uniqueCount="62">
  <si>
    <t>Пилот</t>
  </si>
  <si>
    <t>Штурман</t>
  </si>
  <si>
    <t>Город</t>
  </si>
  <si>
    <t>Гусева Кристина</t>
  </si>
  <si>
    <t>Ванькевич Александр</t>
  </si>
  <si>
    <t>Daihatsu Feroza</t>
  </si>
  <si>
    <t>Минск</t>
  </si>
  <si>
    <t>Караник Александр</t>
  </si>
  <si>
    <t>ВАЗ 2121</t>
  </si>
  <si>
    <t>Валерьяново</t>
  </si>
  <si>
    <t>Трофименко Сергей</t>
  </si>
  <si>
    <t>Ратников Николай</t>
  </si>
  <si>
    <t>Кричев</t>
  </si>
  <si>
    <t>Урбан Валерий</t>
  </si>
  <si>
    <t>Nissan Patrol</t>
  </si>
  <si>
    <t>Трубаров Юрий</t>
  </si>
  <si>
    <t>Марцынкевич Виталий</t>
  </si>
  <si>
    <t>Марцынкевич Ярослав</t>
  </si>
  <si>
    <t>Opel Frontera</t>
  </si>
  <si>
    <t>Бетеня Дмитрий</t>
  </si>
  <si>
    <t>Jeep Wrangler</t>
  </si>
  <si>
    <t>Рубацкий Дмитрий</t>
  </si>
  <si>
    <t>Фаниполь</t>
  </si>
  <si>
    <t>Матюшенко Сергей</t>
  </si>
  <si>
    <t>Матюшенко Максим</t>
  </si>
  <si>
    <t>Щомыслица</t>
  </si>
  <si>
    <t>Сакун Дмитрий</t>
  </si>
  <si>
    <t>Лелей Александр</t>
  </si>
  <si>
    <t>Залесская Александра</t>
  </si>
  <si>
    <t>VW Т3 Caravelle</t>
  </si>
  <si>
    <t>Сакун Сергей</t>
  </si>
  <si>
    <t>Лелей Сергей</t>
  </si>
  <si>
    <t>Шик Сергей</t>
  </si>
  <si>
    <t>Марка</t>
  </si>
  <si>
    <t>Автомобиль</t>
  </si>
  <si>
    <t>База, мм</t>
  </si>
  <si>
    <t>Белорусский триал 2018, 1 этап г.Заславль, 16.04.2018</t>
  </si>
  <si>
    <t>Штрафные очки</t>
  </si>
  <si>
    <t>Итого</t>
  </si>
  <si>
    <t>Секции</t>
  </si>
  <si>
    <t>Место</t>
  </si>
  <si>
    <t>Гр.</t>
  </si>
  <si>
    <t>Борт №</t>
  </si>
  <si>
    <t>Ведомость участников, категория B1</t>
  </si>
  <si>
    <t>Караник Алексей</t>
  </si>
  <si>
    <t>Мошок Алексей</t>
  </si>
  <si>
    <t>Мошок Евгения</t>
  </si>
  <si>
    <t>Янушкевич Александр</t>
  </si>
  <si>
    <t>Трубарова Людмила</t>
  </si>
  <si>
    <t>Морозов Сергей</t>
  </si>
  <si>
    <t>Горбач Сергей</t>
  </si>
  <si>
    <t>Завалей Кирилл</t>
  </si>
  <si>
    <t>Копать Сергей</t>
  </si>
  <si>
    <t>Mitsubishi Pajero 1</t>
  </si>
  <si>
    <t>Дзержинск</t>
  </si>
  <si>
    <t>УАЗ Hunter</t>
  </si>
  <si>
    <t>Галуза Евгений</t>
  </si>
  <si>
    <t>Козловский Павел</t>
  </si>
  <si>
    <t>Suzuki Samurai</t>
  </si>
  <si>
    <t>Mitsubishi Pajero</t>
  </si>
  <si>
    <t>Категория B1, итоговая ведомость результатов (5 заездов, на 17:48)</t>
  </si>
  <si>
    <t>Финишная ведомость, категория B1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</si>
</sst>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0" tint="-0.499984740745262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8"/>
      <color theme="0" tint="-0.49998474074526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0" tint="-0.499984740745262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 applyAlignment="1">
      <alignment horizontal="left" vertical="center" wrapText="1" inden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20" fontId="10" fillId="0" borderId="9" xfId="0" applyNumberFormat="1" applyFont="1" applyBorder="1" applyAlignment="1">
      <alignment horizontal="center" vertical="center"/>
    </xf>
    <xf numFmtId="20" fontId="10" fillId="0" borderId="3" xfId="0" applyNumberFormat="1" applyFont="1" applyBorder="1" applyAlignment="1">
      <alignment horizontal="center" vertical="center"/>
    </xf>
    <xf numFmtId="20" fontId="10" fillId="0" borderId="10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3" fillId="0" borderId="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20" fontId="10" fillId="2" borderId="3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workbookViewId="0"/>
  </sheetViews>
  <sheetFormatPr defaultRowHeight="15"/>
  <cols>
    <col min="1" max="1" width="5.7109375" customWidth="1"/>
    <col min="2" max="2" width="8.5703125" customWidth="1"/>
    <col min="3" max="4" width="24.28515625" customWidth="1"/>
    <col min="5" max="5" width="18.85546875" customWidth="1"/>
    <col min="6" max="6" width="10.140625" customWidth="1"/>
    <col min="7" max="7" width="15" customWidth="1"/>
    <col min="8" max="8" width="10.5703125" customWidth="1"/>
    <col min="9" max="9" width="8.5703125" customWidth="1"/>
  </cols>
  <sheetData>
    <row r="1" spans="2:9" ht="12" customHeight="1"/>
    <row r="2" spans="2:9" ht="30" customHeight="1">
      <c r="B2" s="17" t="s">
        <v>36</v>
      </c>
      <c r="C2" s="17"/>
      <c r="D2" s="17"/>
      <c r="E2" s="17"/>
      <c r="F2" s="17"/>
      <c r="G2" s="17"/>
      <c r="H2" s="17"/>
      <c r="I2" s="17"/>
    </row>
    <row r="3" spans="2:9">
      <c r="B3" s="5"/>
      <c r="C3" s="5"/>
      <c r="D3" s="5"/>
      <c r="E3" s="5"/>
      <c r="F3" s="5"/>
      <c r="G3" s="5"/>
      <c r="I3" s="5"/>
    </row>
    <row r="4" spans="2:9" ht="22.5" customHeight="1">
      <c r="B4" s="18" t="s">
        <v>43</v>
      </c>
      <c r="C4" s="18"/>
      <c r="D4" s="18"/>
      <c r="E4" s="18"/>
      <c r="F4" s="18"/>
      <c r="G4" s="18"/>
      <c r="H4" s="18"/>
      <c r="I4" s="18"/>
    </row>
    <row r="5" spans="2:9" ht="11.25" customHeight="1"/>
    <row r="6" spans="2:9" ht="22.5" customHeight="1">
      <c r="B6" s="15" t="s">
        <v>42</v>
      </c>
      <c r="C6" s="15" t="s">
        <v>0</v>
      </c>
      <c r="D6" s="15" t="s">
        <v>1</v>
      </c>
      <c r="E6" s="21" t="s">
        <v>34</v>
      </c>
      <c r="F6" s="22"/>
      <c r="G6" s="15" t="s">
        <v>2</v>
      </c>
      <c r="H6" s="19" t="s">
        <v>37</v>
      </c>
      <c r="I6" s="15" t="s">
        <v>40</v>
      </c>
    </row>
    <row r="7" spans="2:9" ht="16.5" customHeight="1">
      <c r="B7" s="16"/>
      <c r="C7" s="16"/>
      <c r="D7" s="16"/>
      <c r="E7" s="3" t="s">
        <v>33</v>
      </c>
      <c r="F7" s="3" t="s">
        <v>35</v>
      </c>
      <c r="G7" s="16"/>
      <c r="H7" s="20"/>
      <c r="I7" s="16"/>
    </row>
    <row r="8" spans="2:9" ht="20.25" customHeight="1">
      <c r="B8" s="33">
        <v>1</v>
      </c>
      <c r="C8" s="1" t="s">
        <v>3</v>
      </c>
      <c r="D8" s="1" t="s">
        <v>4</v>
      </c>
      <c r="E8" s="2" t="s">
        <v>5</v>
      </c>
      <c r="F8" s="2">
        <v>2175</v>
      </c>
      <c r="G8" s="2" t="s">
        <v>6</v>
      </c>
      <c r="H8" s="7">
        <f>'Ведомость результатов B1'!J8</f>
        <v>539</v>
      </c>
      <c r="I8" s="4"/>
    </row>
    <row r="9" spans="2:9" ht="20.25" customHeight="1">
      <c r="B9" s="33">
        <v>5</v>
      </c>
      <c r="C9" s="1" t="s">
        <v>7</v>
      </c>
      <c r="D9" s="1" t="s">
        <v>44</v>
      </c>
      <c r="E9" s="2" t="s">
        <v>8</v>
      </c>
      <c r="F9" s="2">
        <v>2200</v>
      </c>
      <c r="G9" s="2" t="s">
        <v>9</v>
      </c>
      <c r="H9" s="7">
        <f>'Ведомость результатов B1'!J10</f>
        <v>1338</v>
      </c>
      <c r="I9" s="4"/>
    </row>
    <row r="10" spans="2:9" ht="20.25" customHeight="1">
      <c r="B10" s="34">
        <v>6</v>
      </c>
      <c r="C10" s="1" t="s">
        <v>45</v>
      </c>
      <c r="D10" s="1" t="s">
        <v>46</v>
      </c>
      <c r="E10" s="2" t="s">
        <v>20</v>
      </c>
      <c r="F10" s="2">
        <v>2373</v>
      </c>
      <c r="G10" s="2" t="s">
        <v>6</v>
      </c>
      <c r="H10" s="7">
        <f>'Ведомость результатов B1'!J22</f>
        <v>130</v>
      </c>
      <c r="I10" s="4"/>
    </row>
    <row r="11" spans="2:9" ht="20.25" customHeight="1">
      <c r="B11" s="33">
        <v>7</v>
      </c>
      <c r="C11" s="1" t="s">
        <v>10</v>
      </c>
      <c r="D11" s="1" t="s">
        <v>11</v>
      </c>
      <c r="E11" s="2" t="s">
        <v>8</v>
      </c>
      <c r="F11" s="2">
        <v>2200</v>
      </c>
      <c r="G11" s="2" t="s">
        <v>12</v>
      </c>
      <c r="H11" s="7">
        <f>'Ведомость результатов B1'!J12</f>
        <v>2268</v>
      </c>
      <c r="I11" s="4"/>
    </row>
    <row r="12" spans="2:9" ht="20.25" customHeight="1">
      <c r="B12" s="33">
        <v>9</v>
      </c>
      <c r="C12" s="1" t="s">
        <v>13</v>
      </c>
      <c r="D12" s="1" t="s">
        <v>47</v>
      </c>
      <c r="E12" s="2" t="s">
        <v>14</v>
      </c>
      <c r="F12" s="2">
        <v>2480</v>
      </c>
      <c r="G12" s="2" t="s">
        <v>6</v>
      </c>
      <c r="H12" s="7">
        <f>'Ведомость результатов B1'!J24</f>
        <v>632</v>
      </c>
      <c r="I12" s="4"/>
    </row>
    <row r="13" spans="2:9" ht="20.25" customHeight="1">
      <c r="B13" s="33">
        <v>14</v>
      </c>
      <c r="C13" s="1" t="s">
        <v>15</v>
      </c>
      <c r="D13" s="1" t="s">
        <v>48</v>
      </c>
      <c r="E13" s="2" t="s">
        <v>29</v>
      </c>
      <c r="F13" s="2">
        <v>2480</v>
      </c>
      <c r="G13" s="2" t="s">
        <v>6</v>
      </c>
      <c r="H13" s="7">
        <f>'Ведомость результатов B1'!J26</f>
        <v>1492</v>
      </c>
      <c r="I13" s="4"/>
    </row>
    <row r="14" spans="2:9" ht="20.25" customHeight="1">
      <c r="B14" s="33">
        <v>16</v>
      </c>
      <c r="C14" s="1" t="s">
        <v>16</v>
      </c>
      <c r="D14" s="1" t="s">
        <v>17</v>
      </c>
      <c r="E14" s="2" t="s">
        <v>18</v>
      </c>
      <c r="F14" s="2">
        <v>2462</v>
      </c>
      <c r="G14" s="2" t="s">
        <v>6</v>
      </c>
      <c r="H14" s="7">
        <f>'Ведомость результатов B1'!J28</f>
        <v>696</v>
      </c>
      <c r="I14" s="4"/>
    </row>
    <row r="15" spans="2:9" ht="20.25" customHeight="1">
      <c r="B15" s="33">
        <v>24</v>
      </c>
      <c r="C15" s="1" t="s">
        <v>19</v>
      </c>
      <c r="D15" s="1" t="s">
        <v>49</v>
      </c>
      <c r="E15" s="2" t="s">
        <v>20</v>
      </c>
      <c r="F15" s="2">
        <v>2373</v>
      </c>
      <c r="G15" s="2" t="s">
        <v>6</v>
      </c>
      <c r="H15" s="7">
        <f>'Ведомость результатов B1'!J30</f>
        <v>449</v>
      </c>
      <c r="I15" s="4"/>
    </row>
    <row r="16" spans="2:9" ht="20.25" customHeight="1">
      <c r="B16" s="33">
        <v>25</v>
      </c>
      <c r="C16" s="1" t="s">
        <v>21</v>
      </c>
      <c r="D16" s="1" t="s">
        <v>50</v>
      </c>
      <c r="E16" s="2" t="s">
        <v>8</v>
      </c>
      <c r="F16" s="2">
        <v>2200</v>
      </c>
      <c r="G16" s="2" t="s">
        <v>22</v>
      </c>
      <c r="H16" s="7">
        <f>'Ведомость результатов B1'!J32</f>
        <v>1972</v>
      </c>
      <c r="I16" s="4"/>
    </row>
    <row r="17" spans="2:9" ht="20.25" customHeight="1">
      <c r="B17" s="33">
        <v>27</v>
      </c>
      <c r="C17" s="1" t="s">
        <v>51</v>
      </c>
      <c r="D17" s="1" t="s">
        <v>52</v>
      </c>
      <c r="E17" s="2" t="s">
        <v>53</v>
      </c>
      <c r="F17" s="2">
        <v>2400</v>
      </c>
      <c r="G17" s="2" t="s">
        <v>54</v>
      </c>
      <c r="H17" s="7">
        <f>'Ведомость результатов B1'!J14</f>
        <v>1190</v>
      </c>
      <c r="I17" s="4"/>
    </row>
    <row r="18" spans="2:9" ht="20.25" customHeight="1">
      <c r="B18" s="33">
        <v>30</v>
      </c>
      <c r="C18" s="1" t="s">
        <v>23</v>
      </c>
      <c r="D18" s="1" t="s">
        <v>24</v>
      </c>
      <c r="E18" s="2" t="s">
        <v>55</v>
      </c>
      <c r="F18" s="2">
        <v>2380</v>
      </c>
      <c r="G18" s="2" t="s">
        <v>25</v>
      </c>
      <c r="H18" s="7">
        <f>'Ведомость результатов B1'!J34</f>
        <v>2036</v>
      </c>
      <c r="I18" s="4"/>
    </row>
    <row r="19" spans="2:9" ht="20.25" customHeight="1">
      <c r="B19" s="33">
        <v>33</v>
      </c>
      <c r="C19" s="1" t="s">
        <v>26</v>
      </c>
      <c r="D19" s="1" t="s">
        <v>30</v>
      </c>
      <c r="E19" s="2" t="s">
        <v>20</v>
      </c>
      <c r="F19" s="2">
        <v>2373</v>
      </c>
      <c r="G19" s="2" t="s">
        <v>6</v>
      </c>
      <c r="H19" s="7">
        <f>'Ведомость результатов B1'!J16</f>
        <v>382</v>
      </c>
      <c r="I19" s="4"/>
    </row>
    <row r="20" spans="2:9" ht="20.25" customHeight="1">
      <c r="B20" s="33">
        <v>35</v>
      </c>
      <c r="C20" s="1" t="s">
        <v>27</v>
      </c>
      <c r="D20" s="1" t="s">
        <v>31</v>
      </c>
      <c r="E20" s="2" t="s">
        <v>8</v>
      </c>
      <c r="F20" s="2">
        <v>2200</v>
      </c>
      <c r="G20" s="2" t="s">
        <v>6</v>
      </c>
      <c r="H20" s="14">
        <f>'Ведомость результатов B1'!J18</f>
        <v>122</v>
      </c>
      <c r="I20" s="4"/>
    </row>
    <row r="21" spans="2:9" ht="20.25" customHeight="1">
      <c r="B21" s="33">
        <v>38</v>
      </c>
      <c r="C21" s="1" t="s">
        <v>56</v>
      </c>
      <c r="D21" s="1" t="s">
        <v>57</v>
      </c>
      <c r="E21" s="2" t="s">
        <v>58</v>
      </c>
      <c r="F21" s="2">
        <v>2230</v>
      </c>
      <c r="G21" s="2" t="s">
        <v>6</v>
      </c>
      <c r="H21" s="14">
        <f>'Ведомость результатов B1'!J20</f>
        <v>293</v>
      </c>
      <c r="I21" s="35"/>
    </row>
    <row r="22" spans="2:9" ht="20.25" customHeight="1">
      <c r="B22" s="33">
        <v>59</v>
      </c>
      <c r="C22" s="1" t="s">
        <v>32</v>
      </c>
      <c r="D22" s="1" t="s">
        <v>28</v>
      </c>
      <c r="E22" s="2" t="s">
        <v>14</v>
      </c>
      <c r="F22" s="2">
        <v>2380</v>
      </c>
      <c r="G22" s="2" t="s">
        <v>6</v>
      </c>
      <c r="H22" s="14">
        <f>'Ведомость результатов B1'!J36</f>
        <v>446</v>
      </c>
      <c r="I22" s="35"/>
    </row>
    <row r="23" spans="2:9" ht="20.25" customHeight="1"/>
    <row r="24" spans="2:9" ht="20.25" customHeight="1"/>
    <row r="25" spans="2:9" ht="20.25" customHeight="1"/>
    <row r="26" spans="2:9" ht="20.25" customHeight="1"/>
    <row r="27" spans="2:9" ht="20.25" customHeight="1"/>
    <row r="28" spans="2:9" ht="20.25" customHeight="1"/>
    <row r="29" spans="2:9" ht="20.25" customHeight="1"/>
    <row r="30" spans="2:9" ht="20.25" customHeight="1"/>
  </sheetData>
  <mergeCells count="9">
    <mergeCell ref="I6:I7"/>
    <mergeCell ref="B2:I2"/>
    <mergeCell ref="B4:I4"/>
    <mergeCell ref="H6:H7"/>
    <mergeCell ref="E6:F6"/>
    <mergeCell ref="G6:G7"/>
    <mergeCell ref="D6:D7"/>
    <mergeCell ref="C6:C7"/>
    <mergeCell ref="B6:B7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7"/>
  <sheetViews>
    <sheetView workbookViewId="0">
      <selection activeCell="N9" sqref="N9"/>
    </sheetView>
  </sheetViews>
  <sheetFormatPr defaultRowHeight="15"/>
  <cols>
    <col min="1" max="2" width="5.7109375" customWidth="1"/>
    <col min="3" max="3" width="7.140625" customWidth="1"/>
    <col min="4" max="4" width="17.140625" customWidth="1"/>
    <col min="5" max="9" width="7.28515625" customWidth="1"/>
    <col min="11" max="11" width="5.7109375" customWidth="1"/>
  </cols>
  <sheetData>
    <row r="1" spans="2:10" ht="11.25" customHeight="1"/>
    <row r="2" spans="2:10" ht="22.5" customHeight="1">
      <c r="B2" s="23" t="s">
        <v>36</v>
      </c>
      <c r="C2" s="23"/>
      <c r="D2" s="23"/>
      <c r="E2" s="23"/>
      <c r="F2" s="23"/>
      <c r="G2" s="23"/>
      <c r="H2" s="23"/>
      <c r="I2" s="23"/>
      <c r="J2" s="23"/>
    </row>
    <row r="3" spans="2:10" ht="11.25" customHeight="1">
      <c r="B3" s="5"/>
      <c r="C3" s="5"/>
      <c r="D3" s="5"/>
    </row>
    <row r="4" spans="2:10" ht="15" customHeight="1">
      <c r="B4" s="24" t="s">
        <v>60</v>
      </c>
      <c r="C4" s="24"/>
      <c r="D4" s="24"/>
      <c r="E4" s="24"/>
      <c r="F4" s="24"/>
      <c r="G4" s="24"/>
      <c r="H4" s="24"/>
      <c r="I4" s="24"/>
      <c r="J4" s="24"/>
    </row>
    <row r="5" spans="2:10" ht="11.25" customHeight="1"/>
    <row r="6" spans="2:10" ht="22.5" customHeight="1">
      <c r="B6" s="15" t="s">
        <v>41</v>
      </c>
      <c r="C6" s="15" t="s">
        <v>42</v>
      </c>
      <c r="D6" s="30" t="s">
        <v>34</v>
      </c>
      <c r="E6" s="29" t="s">
        <v>39</v>
      </c>
      <c r="F6" s="29"/>
      <c r="G6" s="29"/>
      <c r="H6" s="29"/>
      <c r="I6" s="29"/>
      <c r="J6" s="30" t="s">
        <v>38</v>
      </c>
    </row>
    <row r="7" spans="2:10" ht="22.5" customHeight="1">
      <c r="B7" s="32"/>
      <c r="C7" s="16"/>
      <c r="D7" s="31"/>
      <c r="E7" s="6">
        <v>1</v>
      </c>
      <c r="F7" s="6">
        <v>2</v>
      </c>
      <c r="G7" s="6">
        <v>3</v>
      </c>
      <c r="H7" s="6">
        <v>4</v>
      </c>
      <c r="I7" s="6">
        <v>5</v>
      </c>
      <c r="J7" s="31"/>
    </row>
    <row r="8" spans="2:10" ht="20.25" customHeight="1">
      <c r="B8" s="36">
        <v>1</v>
      </c>
      <c r="C8" s="27">
        <v>1</v>
      </c>
      <c r="D8" s="25" t="s">
        <v>5</v>
      </c>
      <c r="E8" s="8">
        <v>313</v>
      </c>
      <c r="F8" s="9">
        <v>54</v>
      </c>
      <c r="G8" s="9">
        <v>98</v>
      </c>
      <c r="H8" s="10">
        <v>66</v>
      </c>
      <c r="I8" s="9">
        <v>8</v>
      </c>
      <c r="J8" s="9">
        <f>SUM(E8:I8)</f>
        <v>539</v>
      </c>
    </row>
    <row r="9" spans="2:10" ht="12.75" customHeight="1">
      <c r="B9" s="37"/>
      <c r="C9" s="28"/>
      <c r="D9" s="26"/>
      <c r="E9" s="11">
        <v>0.14166666666666666</v>
      </c>
      <c r="F9" s="12">
        <v>0.12222222222222223</v>
      </c>
      <c r="G9" s="12">
        <v>0.16666666666666666</v>
      </c>
      <c r="H9" s="13">
        <v>8.3333333333333329E-2</v>
      </c>
      <c r="I9" s="12">
        <v>0.13819444444444443</v>
      </c>
      <c r="J9" s="12">
        <f>SUM(E9:I9)</f>
        <v>0.65208333333333335</v>
      </c>
    </row>
    <row r="10" spans="2:10" ht="20.25" customHeight="1">
      <c r="B10" s="37"/>
      <c r="C10" s="27">
        <v>5</v>
      </c>
      <c r="D10" s="25" t="s">
        <v>8</v>
      </c>
      <c r="E10" s="8">
        <v>268</v>
      </c>
      <c r="F10" s="9">
        <v>212</v>
      </c>
      <c r="G10" s="9">
        <v>146</v>
      </c>
      <c r="H10" s="10">
        <v>412</v>
      </c>
      <c r="I10" s="9">
        <v>300</v>
      </c>
      <c r="J10" s="9">
        <f t="shared" ref="J10:J13" si="0">SUM(E10:I10)</f>
        <v>1338</v>
      </c>
    </row>
    <row r="11" spans="2:10" ht="12.75" customHeight="1">
      <c r="B11" s="37"/>
      <c r="C11" s="28"/>
      <c r="D11" s="26"/>
      <c r="E11" s="11">
        <v>0.16805555555555554</v>
      </c>
      <c r="F11" s="12">
        <v>0.15069444444444444</v>
      </c>
      <c r="G11" s="12">
        <v>8.1944444444444445E-2</v>
      </c>
      <c r="H11" s="13">
        <v>5.6944444444444443E-2</v>
      </c>
      <c r="I11" s="12">
        <v>2.9861111111111113E-2</v>
      </c>
      <c r="J11" s="12">
        <f t="shared" si="0"/>
        <v>0.48749999999999999</v>
      </c>
    </row>
    <row r="12" spans="2:10" ht="20.25" customHeight="1">
      <c r="B12" s="37"/>
      <c r="C12" s="27">
        <v>7</v>
      </c>
      <c r="D12" s="25" t="s">
        <v>8</v>
      </c>
      <c r="E12" s="8">
        <v>188</v>
      </c>
      <c r="F12" s="9">
        <v>520</v>
      </c>
      <c r="G12" s="9">
        <v>520</v>
      </c>
      <c r="H12" s="10">
        <v>520</v>
      </c>
      <c r="I12" s="9">
        <v>520</v>
      </c>
      <c r="J12" s="9">
        <f t="shared" si="0"/>
        <v>2268</v>
      </c>
    </row>
    <row r="13" spans="2:10" ht="12.75" customHeight="1">
      <c r="B13" s="37"/>
      <c r="C13" s="28"/>
      <c r="D13" s="26"/>
      <c r="E13" s="11">
        <v>0.16111111111111112</v>
      </c>
      <c r="F13" s="12">
        <v>0.375</v>
      </c>
      <c r="G13" s="12">
        <v>0.375</v>
      </c>
      <c r="H13" s="13">
        <v>0.375</v>
      </c>
      <c r="I13" s="12">
        <v>0.375</v>
      </c>
      <c r="J13" s="12">
        <f t="shared" si="0"/>
        <v>1.661111111111111</v>
      </c>
    </row>
    <row r="14" spans="2:10" ht="20.25" customHeight="1">
      <c r="B14" s="37"/>
      <c r="C14" s="27">
        <v>27</v>
      </c>
      <c r="D14" s="25" t="s">
        <v>59</v>
      </c>
      <c r="E14" s="8">
        <v>468</v>
      </c>
      <c r="F14" s="9">
        <v>204</v>
      </c>
      <c r="G14" s="9">
        <v>40</v>
      </c>
      <c r="H14" s="10">
        <v>478</v>
      </c>
      <c r="I14" s="9">
        <v>0</v>
      </c>
      <c r="J14" s="9">
        <f>SUM(E14:I14)</f>
        <v>1190</v>
      </c>
    </row>
    <row r="15" spans="2:10" ht="12.75" customHeight="1">
      <c r="B15" s="37"/>
      <c r="C15" s="28"/>
      <c r="D15" s="26"/>
      <c r="E15" s="11">
        <v>0.1173611111111111</v>
      </c>
      <c r="F15" s="12">
        <v>0.14097222222222222</v>
      </c>
      <c r="G15" s="12">
        <v>0.14930555555555555</v>
      </c>
      <c r="H15" s="13">
        <v>4.3055555555555562E-2</v>
      </c>
      <c r="I15" s="12">
        <v>0.11388888888888889</v>
      </c>
      <c r="J15" s="12">
        <f>SUM(E15:I15)</f>
        <v>0.56458333333333333</v>
      </c>
    </row>
    <row r="16" spans="2:10" ht="20.25" customHeight="1">
      <c r="B16" s="37"/>
      <c r="C16" s="27">
        <v>33</v>
      </c>
      <c r="D16" s="25" t="s">
        <v>20</v>
      </c>
      <c r="E16" s="8">
        <v>110</v>
      </c>
      <c r="F16" s="9">
        <v>106</v>
      </c>
      <c r="G16" s="9">
        <v>58</v>
      </c>
      <c r="H16" s="10">
        <v>100</v>
      </c>
      <c r="I16" s="9">
        <v>8</v>
      </c>
      <c r="J16" s="9">
        <f t="shared" ref="J16:J21" si="1">SUM(E16:I16)</f>
        <v>382</v>
      </c>
    </row>
    <row r="17" spans="2:10" ht="12.75" customHeight="1">
      <c r="B17" s="37"/>
      <c r="C17" s="28"/>
      <c r="D17" s="26"/>
      <c r="E17" s="11">
        <v>0.18055555555555555</v>
      </c>
      <c r="F17" s="12">
        <v>0.11805555555555557</v>
      </c>
      <c r="G17" s="12">
        <v>0.15625</v>
      </c>
      <c r="H17" s="13">
        <v>0.16319444444444445</v>
      </c>
      <c r="I17" s="12">
        <v>0.14652777777777778</v>
      </c>
      <c r="J17" s="12">
        <f t="shared" si="1"/>
        <v>0.76458333333333339</v>
      </c>
    </row>
    <row r="18" spans="2:10" ht="20.25" customHeight="1">
      <c r="B18" s="37"/>
      <c r="C18" s="27">
        <v>35</v>
      </c>
      <c r="D18" s="25" t="s">
        <v>8</v>
      </c>
      <c r="E18" s="8">
        <v>60</v>
      </c>
      <c r="F18" s="9">
        <v>38</v>
      </c>
      <c r="G18" s="9">
        <v>6</v>
      </c>
      <c r="H18" s="10">
        <v>18</v>
      </c>
      <c r="I18" s="9">
        <v>0</v>
      </c>
      <c r="J18" s="9">
        <f t="shared" si="1"/>
        <v>122</v>
      </c>
    </row>
    <row r="19" spans="2:10" ht="12.75" customHeight="1">
      <c r="B19" s="37"/>
      <c r="C19" s="28"/>
      <c r="D19" s="26"/>
      <c r="E19" s="11">
        <v>0.13263888888888889</v>
      </c>
      <c r="F19" s="12">
        <v>0.13333333333333333</v>
      </c>
      <c r="G19" s="12">
        <v>0.12222222222222223</v>
      </c>
      <c r="H19" s="13">
        <v>0.11180555555555556</v>
      </c>
      <c r="I19" s="12">
        <v>0.10208333333333335</v>
      </c>
      <c r="J19" s="12">
        <f t="shared" si="1"/>
        <v>0.6020833333333333</v>
      </c>
    </row>
    <row r="20" spans="2:10" ht="20.25" customHeight="1">
      <c r="B20" s="37"/>
      <c r="C20" s="27">
        <v>38</v>
      </c>
      <c r="D20" s="25" t="s">
        <v>58</v>
      </c>
      <c r="E20" s="8">
        <v>198</v>
      </c>
      <c r="F20" s="9">
        <v>30</v>
      </c>
      <c r="G20" s="9">
        <v>24</v>
      </c>
      <c r="H20" s="10">
        <v>12</v>
      </c>
      <c r="I20" s="9">
        <v>29</v>
      </c>
      <c r="J20" s="9">
        <f t="shared" si="1"/>
        <v>293</v>
      </c>
    </row>
    <row r="21" spans="2:10" ht="12.75" customHeight="1">
      <c r="B21" s="38"/>
      <c r="C21" s="28"/>
      <c r="D21" s="26"/>
      <c r="E21" s="11">
        <v>0.26874999999999999</v>
      </c>
      <c r="F21" s="12">
        <v>0.12430555555555556</v>
      </c>
      <c r="G21" s="12">
        <v>0.15763888888888888</v>
      </c>
      <c r="H21" s="13">
        <v>0.10208333333333335</v>
      </c>
      <c r="I21" s="12">
        <v>0.17013888888888887</v>
      </c>
      <c r="J21" s="12">
        <f t="shared" si="1"/>
        <v>0.82291666666666652</v>
      </c>
    </row>
    <row r="22" spans="2:10" ht="20.25" customHeight="1">
      <c r="B22" s="36">
        <v>2</v>
      </c>
      <c r="C22" s="27">
        <v>6</v>
      </c>
      <c r="D22" s="25" t="s">
        <v>20</v>
      </c>
      <c r="E22" s="8">
        <v>8</v>
      </c>
      <c r="F22" s="9">
        <v>102</v>
      </c>
      <c r="G22" s="9">
        <v>20</v>
      </c>
      <c r="H22" s="10">
        <v>0</v>
      </c>
      <c r="I22" s="9">
        <v>0</v>
      </c>
      <c r="J22" s="9">
        <f>SUM(E22:I22)</f>
        <v>130</v>
      </c>
    </row>
    <row r="23" spans="2:10" ht="12.75" customHeight="1">
      <c r="B23" s="37"/>
      <c r="C23" s="28"/>
      <c r="D23" s="26"/>
      <c r="E23" s="11">
        <v>0.17500000000000002</v>
      </c>
      <c r="F23" s="12">
        <v>0.19652777777777777</v>
      </c>
      <c r="G23" s="12">
        <v>0.18472222222222223</v>
      </c>
      <c r="H23" s="13">
        <v>0.13958333333333334</v>
      </c>
      <c r="I23" s="12">
        <v>0.20347222222222219</v>
      </c>
      <c r="J23" s="12">
        <f>SUM(E23:I23)</f>
        <v>0.89930555555555547</v>
      </c>
    </row>
    <row r="24" spans="2:10" ht="20.25" customHeight="1">
      <c r="B24" s="37"/>
      <c r="C24" s="27">
        <v>9</v>
      </c>
      <c r="D24" s="25" t="s">
        <v>14</v>
      </c>
      <c r="E24" s="8">
        <v>142</v>
      </c>
      <c r="F24" s="9">
        <v>230</v>
      </c>
      <c r="G24" s="9">
        <v>156</v>
      </c>
      <c r="H24" s="10">
        <v>82</v>
      </c>
      <c r="I24" s="9">
        <v>22</v>
      </c>
      <c r="J24" s="9">
        <f t="shared" ref="J24:J27" si="2">SUM(E24:I24)</f>
        <v>632</v>
      </c>
    </row>
    <row r="25" spans="2:10" ht="12.75" customHeight="1">
      <c r="B25" s="37"/>
      <c r="C25" s="28"/>
      <c r="D25" s="26"/>
      <c r="E25" s="11">
        <v>0.13958333333333334</v>
      </c>
      <c r="F25" s="12">
        <v>0.21736111111111112</v>
      </c>
      <c r="G25" s="12">
        <v>0.24305555555555555</v>
      </c>
      <c r="H25" s="13">
        <v>0.15763888888888888</v>
      </c>
      <c r="I25" s="12">
        <v>0.17986111111111111</v>
      </c>
      <c r="J25" s="12">
        <f t="shared" si="2"/>
        <v>0.9375</v>
      </c>
    </row>
    <row r="26" spans="2:10" ht="20.25" customHeight="1">
      <c r="B26" s="37"/>
      <c r="C26" s="27">
        <v>14</v>
      </c>
      <c r="D26" s="25" t="s">
        <v>29</v>
      </c>
      <c r="E26" s="8">
        <v>280</v>
      </c>
      <c r="F26" s="9">
        <v>420</v>
      </c>
      <c r="G26" s="9">
        <v>306</v>
      </c>
      <c r="H26" s="10">
        <v>186</v>
      </c>
      <c r="I26" s="9">
        <v>300</v>
      </c>
      <c r="J26" s="9">
        <f t="shared" si="2"/>
        <v>1492</v>
      </c>
    </row>
    <row r="27" spans="2:10" ht="12.75" customHeight="1">
      <c r="B27" s="37"/>
      <c r="C27" s="28"/>
      <c r="D27" s="26"/>
      <c r="E27" s="11">
        <v>0.21875</v>
      </c>
      <c r="F27" s="12">
        <v>4.5138888888888888E-2</v>
      </c>
      <c r="G27" s="12">
        <v>5.347222222222222E-2</v>
      </c>
      <c r="H27" s="13">
        <v>0.10555555555555556</v>
      </c>
      <c r="I27" s="12">
        <v>3.8194444444444441E-2</v>
      </c>
      <c r="J27" s="12">
        <f t="shared" si="2"/>
        <v>0.46111111111111108</v>
      </c>
    </row>
    <row r="28" spans="2:10" ht="20.25" customHeight="1">
      <c r="B28" s="37"/>
      <c r="C28" s="27">
        <v>16</v>
      </c>
      <c r="D28" s="25" t="s">
        <v>18</v>
      </c>
      <c r="E28" s="8">
        <v>358</v>
      </c>
      <c r="F28" s="9">
        <v>218</v>
      </c>
      <c r="G28" s="9">
        <v>90</v>
      </c>
      <c r="H28" s="10">
        <v>22</v>
      </c>
      <c r="I28" s="9">
        <v>8</v>
      </c>
      <c r="J28" s="9">
        <f>SUM(E28:I28)</f>
        <v>696</v>
      </c>
    </row>
    <row r="29" spans="2:10" ht="12.75" customHeight="1">
      <c r="B29" s="37"/>
      <c r="C29" s="28"/>
      <c r="D29" s="26"/>
      <c r="E29" s="11">
        <v>7.7777777777777779E-2</v>
      </c>
      <c r="F29" s="12">
        <v>0.10416666666666667</v>
      </c>
      <c r="G29" s="12">
        <v>0.10694444444444444</v>
      </c>
      <c r="H29" s="13">
        <v>0.10555555555555556</v>
      </c>
      <c r="I29" s="12">
        <v>0.13263888888888889</v>
      </c>
      <c r="J29" s="12">
        <f>SUM(E29:I29)</f>
        <v>0.52708333333333335</v>
      </c>
    </row>
    <row r="30" spans="2:10" ht="20.25" customHeight="1">
      <c r="B30" s="37"/>
      <c r="C30" s="27">
        <v>24</v>
      </c>
      <c r="D30" s="25" t="s">
        <v>20</v>
      </c>
      <c r="E30" s="8">
        <v>124</v>
      </c>
      <c r="F30" s="9">
        <v>296</v>
      </c>
      <c r="G30" s="9">
        <v>21</v>
      </c>
      <c r="H30" s="10">
        <v>8</v>
      </c>
      <c r="I30" s="9">
        <v>0</v>
      </c>
      <c r="J30" s="9">
        <f t="shared" ref="J30:J33" si="3">SUM(E30:I30)</f>
        <v>449</v>
      </c>
    </row>
    <row r="31" spans="2:10" ht="12.75" customHeight="1">
      <c r="B31" s="37"/>
      <c r="C31" s="28"/>
      <c r="D31" s="26"/>
      <c r="E31" s="11">
        <v>0.27013888888888887</v>
      </c>
      <c r="F31" s="12">
        <v>0.20486111111111113</v>
      </c>
      <c r="G31" s="12">
        <v>0.28125</v>
      </c>
      <c r="H31" s="13">
        <v>0.15347222222222223</v>
      </c>
      <c r="I31" s="12">
        <v>0.19791666666666666</v>
      </c>
      <c r="J31" s="12">
        <f t="shared" si="3"/>
        <v>1.1076388888888888</v>
      </c>
    </row>
    <row r="32" spans="2:10" ht="20.25" customHeight="1">
      <c r="B32" s="37"/>
      <c r="C32" s="27">
        <v>25</v>
      </c>
      <c r="D32" s="25" t="s">
        <v>8</v>
      </c>
      <c r="E32" s="8">
        <v>520</v>
      </c>
      <c r="F32" s="39">
        <v>60</v>
      </c>
      <c r="G32" s="9">
        <v>352</v>
      </c>
      <c r="H32" s="10">
        <v>520</v>
      </c>
      <c r="I32" s="9">
        <v>520</v>
      </c>
      <c r="J32" s="9">
        <f t="shared" si="3"/>
        <v>1972</v>
      </c>
    </row>
    <row r="33" spans="2:10" ht="12.75" customHeight="1">
      <c r="B33" s="37"/>
      <c r="C33" s="28"/>
      <c r="D33" s="26"/>
      <c r="E33" s="11">
        <v>0.375</v>
      </c>
      <c r="F33" s="40">
        <v>0.18541666666666667</v>
      </c>
      <c r="G33" s="12">
        <v>6.25E-2</v>
      </c>
      <c r="H33" s="13">
        <v>0.375</v>
      </c>
      <c r="I33" s="12"/>
      <c r="J33" s="12">
        <f t="shared" si="3"/>
        <v>0.99791666666666667</v>
      </c>
    </row>
    <row r="34" spans="2:10" ht="20.25" customHeight="1">
      <c r="B34" s="37"/>
      <c r="C34" s="27">
        <v>30</v>
      </c>
      <c r="D34" s="25" t="s">
        <v>55</v>
      </c>
      <c r="E34" s="8">
        <v>520</v>
      </c>
      <c r="F34" s="9">
        <v>214</v>
      </c>
      <c r="G34" s="9">
        <v>262</v>
      </c>
      <c r="H34" s="10">
        <v>520</v>
      </c>
      <c r="I34" s="9">
        <v>520</v>
      </c>
      <c r="J34" s="9">
        <f>SUM(E34:I34)</f>
        <v>2036</v>
      </c>
    </row>
    <row r="35" spans="2:10" ht="12.75" customHeight="1">
      <c r="B35" s="37"/>
      <c r="C35" s="28"/>
      <c r="D35" s="26"/>
      <c r="E35" s="11">
        <v>0.375</v>
      </c>
      <c r="F35" s="12">
        <v>0.15208333333333332</v>
      </c>
      <c r="G35" s="12">
        <v>0.23472222222222219</v>
      </c>
      <c r="H35" s="13">
        <v>0.375</v>
      </c>
      <c r="I35" s="12">
        <v>0.375</v>
      </c>
      <c r="J35" s="12">
        <f>SUM(E35:I35)</f>
        <v>1.5118055555555556</v>
      </c>
    </row>
    <row r="36" spans="2:10" ht="20.25" customHeight="1">
      <c r="B36" s="37"/>
      <c r="C36" s="27">
        <v>59</v>
      </c>
      <c r="D36" s="25" t="s">
        <v>14</v>
      </c>
      <c r="E36" s="8">
        <v>50</v>
      </c>
      <c r="F36" s="9">
        <v>204</v>
      </c>
      <c r="G36" s="9">
        <v>170</v>
      </c>
      <c r="H36" s="10">
        <v>8</v>
      </c>
      <c r="I36" s="9">
        <v>14</v>
      </c>
      <c r="J36" s="9">
        <f t="shared" ref="J36:J37" si="4">SUM(E36:I36)</f>
        <v>446</v>
      </c>
    </row>
    <row r="37" spans="2:10" ht="12.75" customHeight="1">
      <c r="B37" s="38"/>
      <c r="C37" s="28"/>
      <c r="D37" s="26"/>
      <c r="E37" s="11">
        <v>0.13541666666666666</v>
      </c>
      <c r="F37" s="12">
        <v>0.15625</v>
      </c>
      <c r="G37" s="12">
        <v>0.12847222222222224</v>
      </c>
      <c r="H37" s="13">
        <v>0.10277777777777779</v>
      </c>
      <c r="I37" s="12">
        <v>0.13680555555555554</v>
      </c>
      <c r="J37" s="12">
        <f t="shared" si="4"/>
        <v>0.6597222222222221</v>
      </c>
    </row>
  </sheetData>
  <mergeCells count="39">
    <mergeCell ref="C30:C31"/>
    <mergeCell ref="D30:D31"/>
    <mergeCell ref="C32:C33"/>
    <mergeCell ref="D32:D33"/>
    <mergeCell ref="B22:B37"/>
    <mergeCell ref="C36:C37"/>
    <mergeCell ref="C34:C35"/>
    <mergeCell ref="D34:D35"/>
    <mergeCell ref="D36:D37"/>
    <mergeCell ref="C26:C27"/>
    <mergeCell ref="D26:D27"/>
    <mergeCell ref="C28:C29"/>
    <mergeCell ref="D28:D29"/>
    <mergeCell ref="C22:C23"/>
    <mergeCell ref="D22:D23"/>
    <mergeCell ref="C24:C25"/>
    <mergeCell ref="D24:D25"/>
    <mergeCell ref="C18:C19"/>
    <mergeCell ref="D18:D19"/>
    <mergeCell ref="C20:C21"/>
    <mergeCell ref="D20:D21"/>
    <mergeCell ref="B8:B21"/>
    <mergeCell ref="C14:C15"/>
    <mergeCell ref="D14:D15"/>
    <mergeCell ref="C16:C17"/>
    <mergeCell ref="D16:D17"/>
    <mergeCell ref="B2:J2"/>
    <mergeCell ref="B4:J4"/>
    <mergeCell ref="D10:D11"/>
    <mergeCell ref="D12:D13"/>
    <mergeCell ref="C12:C13"/>
    <mergeCell ref="C10:C11"/>
    <mergeCell ref="E6:I6"/>
    <mergeCell ref="J6:J7"/>
    <mergeCell ref="D8:D9"/>
    <mergeCell ref="C8:C9"/>
    <mergeCell ref="B6:B7"/>
    <mergeCell ref="C6:C7"/>
    <mergeCell ref="D6:D7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0"/>
  <sheetViews>
    <sheetView tabSelected="1" workbookViewId="0"/>
  </sheetViews>
  <sheetFormatPr defaultRowHeight="15"/>
  <cols>
    <col min="1" max="1" width="5.7109375" customWidth="1"/>
    <col min="2" max="2" width="8.5703125" customWidth="1"/>
    <col min="3" max="4" width="24.28515625" customWidth="1"/>
    <col min="5" max="5" width="18.85546875" customWidth="1"/>
    <col min="6" max="6" width="10.140625" customWidth="1"/>
    <col min="7" max="7" width="15" customWidth="1"/>
    <col min="8" max="8" width="10.5703125" customWidth="1"/>
    <col min="9" max="9" width="8.5703125" customWidth="1"/>
  </cols>
  <sheetData>
    <row r="1" spans="2:9" ht="12" customHeight="1"/>
    <row r="2" spans="2:9" ht="30" customHeight="1">
      <c r="B2" s="17" t="s">
        <v>36</v>
      </c>
      <c r="C2" s="17"/>
      <c r="D2" s="17"/>
      <c r="E2" s="17"/>
      <c r="F2" s="17"/>
      <c r="G2" s="17"/>
      <c r="H2" s="17"/>
      <c r="I2" s="17"/>
    </row>
    <row r="3" spans="2:9">
      <c r="B3" s="5"/>
      <c r="C3" s="5"/>
      <c r="D3" s="5"/>
      <c r="E3" s="5"/>
      <c r="F3" s="5"/>
      <c r="G3" s="5"/>
      <c r="I3" s="5"/>
    </row>
    <row r="4" spans="2:9" ht="22.5" customHeight="1">
      <c r="B4" s="18" t="s">
        <v>61</v>
      </c>
      <c r="C4" s="18"/>
      <c r="D4" s="18"/>
      <c r="E4" s="18"/>
      <c r="F4" s="18"/>
      <c r="G4" s="18"/>
      <c r="H4" s="18"/>
      <c r="I4" s="18"/>
    </row>
    <row r="5" spans="2:9" ht="11.25" customHeight="1"/>
    <row r="6" spans="2:9" ht="22.5" customHeight="1">
      <c r="B6" s="15" t="s">
        <v>42</v>
      </c>
      <c r="C6" s="15" t="s">
        <v>0</v>
      </c>
      <c r="D6" s="15" t="s">
        <v>1</v>
      </c>
      <c r="E6" s="21" t="s">
        <v>34</v>
      </c>
      <c r="F6" s="22"/>
      <c r="G6" s="15" t="s">
        <v>2</v>
      </c>
      <c r="H6" s="19" t="s">
        <v>37</v>
      </c>
      <c r="I6" s="15" t="s">
        <v>40</v>
      </c>
    </row>
    <row r="7" spans="2:9" ht="16.5" customHeight="1">
      <c r="B7" s="16"/>
      <c r="C7" s="16"/>
      <c r="D7" s="16"/>
      <c r="E7" s="3" t="s">
        <v>33</v>
      </c>
      <c r="F7" s="3" t="s">
        <v>35</v>
      </c>
      <c r="G7" s="16"/>
      <c r="H7" s="20"/>
      <c r="I7" s="16"/>
    </row>
    <row r="8" spans="2:9" ht="20.25" customHeight="1">
      <c r="B8" s="33">
        <v>35</v>
      </c>
      <c r="C8" s="1" t="s">
        <v>27</v>
      </c>
      <c r="D8" s="1" t="s">
        <v>31</v>
      </c>
      <c r="E8" s="2" t="s">
        <v>8</v>
      </c>
      <c r="F8" s="2">
        <v>2200</v>
      </c>
      <c r="G8" s="2" t="s">
        <v>6</v>
      </c>
      <c r="H8" s="14">
        <v>122</v>
      </c>
      <c r="I8" s="41">
        <v>1</v>
      </c>
    </row>
    <row r="9" spans="2:9" ht="20.25" customHeight="1">
      <c r="B9" s="34">
        <v>6</v>
      </c>
      <c r="C9" s="1" t="s">
        <v>45</v>
      </c>
      <c r="D9" s="1" t="s">
        <v>46</v>
      </c>
      <c r="E9" s="2" t="s">
        <v>20</v>
      </c>
      <c r="F9" s="2">
        <v>2373</v>
      </c>
      <c r="G9" s="2" t="s">
        <v>6</v>
      </c>
      <c r="H9" s="14">
        <v>130</v>
      </c>
      <c r="I9" s="41">
        <v>2</v>
      </c>
    </row>
    <row r="10" spans="2:9" ht="20.25" customHeight="1">
      <c r="B10" s="33">
        <v>38</v>
      </c>
      <c r="C10" s="1" t="s">
        <v>56</v>
      </c>
      <c r="D10" s="1" t="s">
        <v>57</v>
      </c>
      <c r="E10" s="2" t="s">
        <v>58</v>
      </c>
      <c r="F10" s="2">
        <v>2230</v>
      </c>
      <c r="G10" s="2" t="s">
        <v>6</v>
      </c>
      <c r="H10" s="14">
        <v>293</v>
      </c>
      <c r="I10" s="41">
        <v>3</v>
      </c>
    </row>
    <row r="11" spans="2:9" ht="20.25" customHeight="1">
      <c r="B11" s="33">
        <v>33</v>
      </c>
      <c r="C11" s="1" t="s">
        <v>26</v>
      </c>
      <c r="D11" s="1" t="s">
        <v>30</v>
      </c>
      <c r="E11" s="2" t="s">
        <v>20</v>
      </c>
      <c r="F11" s="2">
        <v>2373</v>
      </c>
      <c r="G11" s="2" t="s">
        <v>6</v>
      </c>
      <c r="H11" s="14">
        <v>382</v>
      </c>
      <c r="I11" s="41">
        <v>4</v>
      </c>
    </row>
    <row r="12" spans="2:9" ht="20.25" customHeight="1">
      <c r="B12" s="33">
        <v>59</v>
      </c>
      <c r="C12" s="1" t="s">
        <v>32</v>
      </c>
      <c r="D12" s="1" t="s">
        <v>28</v>
      </c>
      <c r="E12" s="2" t="s">
        <v>14</v>
      </c>
      <c r="F12" s="2">
        <v>2380</v>
      </c>
      <c r="G12" s="2" t="s">
        <v>6</v>
      </c>
      <c r="H12" s="14">
        <v>446</v>
      </c>
      <c r="I12" s="41">
        <v>5</v>
      </c>
    </row>
    <row r="13" spans="2:9" ht="20.25" customHeight="1">
      <c r="B13" s="33">
        <v>24</v>
      </c>
      <c r="C13" s="1" t="s">
        <v>19</v>
      </c>
      <c r="D13" s="1" t="s">
        <v>49</v>
      </c>
      <c r="E13" s="2" t="s">
        <v>20</v>
      </c>
      <c r="F13" s="2">
        <v>2373</v>
      </c>
      <c r="G13" s="2" t="s">
        <v>6</v>
      </c>
      <c r="H13" s="14">
        <v>449</v>
      </c>
      <c r="I13" s="41">
        <v>6</v>
      </c>
    </row>
    <row r="14" spans="2:9" ht="20.25" customHeight="1">
      <c r="B14" s="33">
        <v>1</v>
      </c>
      <c r="C14" s="1" t="s">
        <v>3</v>
      </c>
      <c r="D14" s="1" t="s">
        <v>4</v>
      </c>
      <c r="E14" s="2" t="s">
        <v>5</v>
      </c>
      <c r="F14" s="2">
        <v>2175</v>
      </c>
      <c r="G14" s="2" t="s">
        <v>6</v>
      </c>
      <c r="H14" s="14">
        <v>539</v>
      </c>
      <c r="I14" s="41">
        <v>7</v>
      </c>
    </row>
    <row r="15" spans="2:9" ht="20.25" customHeight="1">
      <c r="B15" s="33">
        <v>9</v>
      </c>
      <c r="C15" s="1" t="s">
        <v>13</v>
      </c>
      <c r="D15" s="1" t="s">
        <v>47</v>
      </c>
      <c r="E15" s="2" t="s">
        <v>14</v>
      </c>
      <c r="F15" s="2">
        <v>2480</v>
      </c>
      <c r="G15" s="2" t="s">
        <v>6</v>
      </c>
      <c r="H15" s="14">
        <v>632</v>
      </c>
      <c r="I15" s="41">
        <v>8</v>
      </c>
    </row>
    <row r="16" spans="2:9" ht="20.25" customHeight="1">
      <c r="B16" s="33">
        <v>16</v>
      </c>
      <c r="C16" s="1" t="s">
        <v>16</v>
      </c>
      <c r="D16" s="1" t="s">
        <v>17</v>
      </c>
      <c r="E16" s="2" t="s">
        <v>18</v>
      </c>
      <c r="F16" s="2">
        <v>2462</v>
      </c>
      <c r="G16" s="2" t="s">
        <v>6</v>
      </c>
      <c r="H16" s="14">
        <v>696</v>
      </c>
      <c r="I16" s="41">
        <v>9</v>
      </c>
    </row>
    <row r="17" spans="2:9" ht="20.25" customHeight="1">
      <c r="B17" s="33">
        <v>27</v>
      </c>
      <c r="C17" s="1" t="s">
        <v>51</v>
      </c>
      <c r="D17" s="1" t="s">
        <v>52</v>
      </c>
      <c r="E17" s="2" t="s">
        <v>53</v>
      </c>
      <c r="F17" s="2">
        <v>2400</v>
      </c>
      <c r="G17" s="2" t="s">
        <v>54</v>
      </c>
      <c r="H17" s="14">
        <v>1190</v>
      </c>
      <c r="I17" s="41">
        <v>10</v>
      </c>
    </row>
    <row r="18" spans="2:9" ht="20.25" customHeight="1">
      <c r="B18" s="33">
        <v>5</v>
      </c>
      <c r="C18" s="1" t="s">
        <v>7</v>
      </c>
      <c r="D18" s="1" t="s">
        <v>44</v>
      </c>
      <c r="E18" s="2" t="s">
        <v>8</v>
      </c>
      <c r="F18" s="2">
        <v>2200</v>
      </c>
      <c r="G18" s="2" t="s">
        <v>9</v>
      </c>
      <c r="H18" s="14">
        <v>1338</v>
      </c>
      <c r="I18" s="41">
        <v>11</v>
      </c>
    </row>
    <row r="19" spans="2:9" ht="20.25" customHeight="1">
      <c r="B19" s="33">
        <v>14</v>
      </c>
      <c r="C19" s="1" t="s">
        <v>15</v>
      </c>
      <c r="D19" s="1" t="s">
        <v>48</v>
      </c>
      <c r="E19" s="2" t="s">
        <v>29</v>
      </c>
      <c r="F19" s="2">
        <v>2480</v>
      </c>
      <c r="G19" s="2" t="s">
        <v>6</v>
      </c>
      <c r="H19" s="14">
        <v>1492</v>
      </c>
      <c r="I19" s="41">
        <v>12</v>
      </c>
    </row>
    <row r="20" spans="2:9" ht="20.25" customHeight="1">
      <c r="B20" s="33">
        <v>25</v>
      </c>
      <c r="C20" s="1" t="s">
        <v>21</v>
      </c>
      <c r="D20" s="1" t="s">
        <v>50</v>
      </c>
      <c r="E20" s="2" t="s">
        <v>8</v>
      </c>
      <c r="F20" s="2">
        <v>2200</v>
      </c>
      <c r="G20" s="2" t="s">
        <v>22</v>
      </c>
      <c r="H20" s="14">
        <v>1972</v>
      </c>
      <c r="I20" s="41">
        <v>13</v>
      </c>
    </row>
    <row r="21" spans="2:9" ht="20.25" customHeight="1">
      <c r="B21" s="33">
        <v>30</v>
      </c>
      <c r="C21" s="1" t="s">
        <v>23</v>
      </c>
      <c r="D21" s="1" t="s">
        <v>24</v>
      </c>
      <c r="E21" s="2" t="s">
        <v>55</v>
      </c>
      <c r="F21" s="2">
        <v>2380</v>
      </c>
      <c r="G21" s="2" t="s">
        <v>25</v>
      </c>
      <c r="H21" s="14">
        <v>2036</v>
      </c>
      <c r="I21" s="41">
        <v>14</v>
      </c>
    </row>
    <row r="22" spans="2:9" ht="20.25" customHeight="1">
      <c r="B22" s="33">
        <v>7</v>
      </c>
      <c r="C22" s="1" t="s">
        <v>10</v>
      </c>
      <c r="D22" s="1" t="s">
        <v>11</v>
      </c>
      <c r="E22" s="2" t="s">
        <v>8</v>
      </c>
      <c r="F22" s="2">
        <v>2200</v>
      </c>
      <c r="G22" s="2" t="s">
        <v>12</v>
      </c>
      <c r="H22" s="14">
        <v>2268</v>
      </c>
      <c r="I22" s="41">
        <v>15</v>
      </c>
    </row>
    <row r="23" spans="2:9" ht="20.25" customHeight="1"/>
    <row r="24" spans="2:9" ht="20.25" customHeight="1"/>
    <row r="25" spans="2:9" ht="20.25" customHeight="1"/>
    <row r="26" spans="2:9" ht="20.25" customHeight="1"/>
    <row r="27" spans="2:9" ht="20.25" customHeight="1"/>
    <row r="28" spans="2:9" ht="20.25" customHeight="1"/>
    <row r="29" spans="2:9" ht="20.25" customHeight="1"/>
    <row r="30" spans="2:9" ht="20.25" customHeight="1"/>
  </sheetData>
  <sortState ref="B11:H23">
    <sortCondition ref="H9"/>
  </sortState>
  <mergeCells count="9">
    <mergeCell ref="B2:I2"/>
    <mergeCell ref="B4:I4"/>
    <mergeCell ref="B6:B7"/>
    <mergeCell ref="C6:C7"/>
    <mergeCell ref="D6:D7"/>
    <mergeCell ref="E6:F6"/>
    <mergeCell ref="G6:G7"/>
    <mergeCell ref="H6:H7"/>
    <mergeCell ref="I6:I7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Ведомость участников B1</vt:lpstr>
      <vt:lpstr>Ведомость результатов B1</vt:lpstr>
      <vt:lpstr>Финишная ведомость B1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2018-04-16T15:24:19Z</dcterms:modified>
</cp:coreProperties>
</file>